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5330" windowHeight="4320"/>
  </bookViews>
  <sheets>
    <sheet name="mpiedasd menores de 5 años" sheetId="30" r:id="rId1"/>
  </sheets>
  <externalReferences>
    <externalReference r:id="rId2"/>
  </externalReferences>
  <definedNames>
    <definedName name="_xlnm._FilterDatabase" localSheetId="0" hidden="1">'mpiedasd menores de 5 años'!$A$12:$CH$183</definedName>
    <definedName name="ACTIVO">"'file:///C:/mortalidad Jalisco 2001/morcap5.xls'#$DEFOCU00.$#REF!$#REF!:$#REF!$#REF!"</definedName>
    <definedName name="_xlnm.Print_Area" localSheetId="0">'mpiedasd menores de 5 años'!$A$1:$BQ$183</definedName>
    <definedName name="base_de_datos">#REF!</definedName>
    <definedName name="base_de_datos___0">"'file:///C:/apublicacion/cuadernos/30 indicadores de salud/inidcadores_ mort_90-2004/indicadoresmor03.sxc'#$Criterios.$A$4:$C$266"</definedName>
    <definedName name="base_de_datos_12">#REF!</definedName>
    <definedName name="Cat_gbd_prin">#REF!</definedName>
    <definedName name="encabezado">#REF!</definedName>
    <definedName name="ENTIDAD">[1]DEFOCU00!#REF!</definedName>
    <definedName name="Excel_BuiltIn__FilterDatabase_4">#REF!</definedName>
    <definedName name="Excel_BuiltIn_Database">#REF!</definedName>
    <definedName name="Excel_BuiltIn_Database_0">#REF!</definedName>
    <definedName name="Excel_BuiltIn_Database_12">#REF!</definedName>
    <definedName name="Excel_BuiltIn_Database_13">#REF!</definedName>
    <definedName name="Excel_BuiltIn_Database_14">#REF!</definedName>
    <definedName name="Excel_BuiltIn_Database_15">#REF!</definedName>
    <definedName name="Excel_BuiltIn_Database_16">#REF!</definedName>
    <definedName name="Excel_BuiltIn_Database_17">#REF!</definedName>
    <definedName name="Excel_BuiltIn_Database_18">#REF!</definedName>
    <definedName name="Excel_BuiltIn_Database_19">#REF!</definedName>
    <definedName name="Excel_BuiltIn_Database_20">#REF!</definedName>
    <definedName name="Excel_BuiltIn_Database_21">#REF!</definedName>
    <definedName name="Excel_BuiltIn_Database_22">#REF!</definedName>
    <definedName name="Excel_BuiltIn_Database_23">#REF!</definedName>
    <definedName name="Excel_BuiltIn_Database_24">#REF!</definedName>
    <definedName name="G00">[1]DEFOCU00!#REF!</definedName>
    <definedName name="G02_">[1]DEFOCU00!#REF!</definedName>
    <definedName name="G11_">#REF!</definedName>
    <definedName name="G12_">#REF!</definedName>
    <definedName name="G13_">#REF!</definedName>
    <definedName name="G14_">#REF!</definedName>
    <definedName name="G21_">#REF!</definedName>
    <definedName name="G22_">#REF!</definedName>
    <definedName name="G31_">#REF!</definedName>
    <definedName name="G41_">#REF!</definedName>
    <definedName name="G42_">#REF!</definedName>
    <definedName name="G43_">#REF!</definedName>
    <definedName name="G51_">[1]DEFOCU00!#REF!</definedName>
    <definedName name="G52_">[1]DEFOCU00!#REF!</definedName>
    <definedName name="G53_">[1]DEFOCU00!#REF!</definedName>
    <definedName name="G61_">[1]DEFOCU00!#REF!</definedName>
    <definedName name="G71_">[1]DEFOCU00!#REF!</definedName>
    <definedName name="G72_">[1]DEFOCU00!#REF!</definedName>
    <definedName name="G81_">[1]DEFOCU00!#REF!</definedName>
    <definedName name="G82_">[1]DEFOCU00!#REF!</definedName>
    <definedName name="G83_">[1]DEFOCU00!#REF!</definedName>
    <definedName name="G84_">[1]DEFOCU00!#REF!</definedName>
    <definedName name="G99_">[1]DEFOCU00!#REF!</definedName>
    <definedName name="INACTIVO">[1]DEFOCU00!#REF!</definedName>
    <definedName name="inicio">#REF!</definedName>
    <definedName name="NO_ESP">[1]DEFOCU00!#REF!</definedName>
    <definedName name="pie">#REF!</definedName>
    <definedName name="PRIN">#REF!</definedName>
    <definedName name="PRIN___0">#REF!</definedName>
    <definedName name="Print_Area">#REF!</definedName>
    <definedName name="Print_Area___14">#REF!</definedName>
    <definedName name="Print_Area___14___0">"$#REF!.$A$1:$O$45"</definedName>
    <definedName name="Print_Area___14_12">"$#REF!.$A$1:$O$45"</definedName>
    <definedName name="_xlnm.Print_Titles" localSheetId="0">('mpiedasd menores de 5 años'!$B:$F,'mpiedasd menores de 5 años'!$1:$9)</definedName>
    <definedName name="TOTAL">"'file:///C:/mortalidad Jalisco 2001/morcap5.xls'#$DEFOCU00.$#REF!$#REF!:$#REF!$#REF!"</definedName>
    <definedName name="TOTAL2">#REF!</definedName>
  </definedNames>
  <calcPr calcId="125725"/>
</workbook>
</file>

<file path=xl/calcChain.xml><?xml version="1.0" encoding="utf-8"?>
<calcChain xmlns="http://schemas.openxmlformats.org/spreadsheetml/2006/main">
  <c r="BQ86" i="30"/>
  <c r="BQ83"/>
  <c r="BQ74"/>
  <c r="BQ53"/>
  <c r="BQ21"/>
  <c r="BQ17"/>
  <c r="BQ99"/>
  <c r="BP93"/>
  <c r="BQ92"/>
  <c r="BP91"/>
  <c r="BP90"/>
  <c r="BP89"/>
  <c r="BQ85"/>
  <c r="BP85"/>
  <c r="BP81"/>
  <c r="BP72"/>
  <c r="BQ65"/>
  <c r="BQ59"/>
  <c r="BQ52"/>
  <c r="BQ42"/>
  <c r="BP42"/>
  <c r="BQ39"/>
  <c r="BQ35"/>
  <c r="BQ34"/>
  <c r="BQ33"/>
  <c r="BQ29"/>
  <c r="BQ28"/>
  <c r="BQ27"/>
  <c r="BP23"/>
  <c r="BP22"/>
  <c r="BP21"/>
  <c r="BQ18"/>
  <c r="BP15"/>
  <c r="BP14"/>
  <c r="BQ13"/>
  <c r="BP11"/>
  <c r="BO89"/>
  <c r="BO85"/>
  <c r="BO72"/>
  <c r="BO71"/>
  <c r="BO63"/>
  <c r="BO60"/>
  <c r="BO49"/>
  <c r="BO35"/>
  <c r="BO30"/>
  <c r="BO26"/>
  <c r="BO22"/>
  <c r="BO15"/>
  <c r="BO18"/>
  <c r="BO24"/>
  <c r="BO37"/>
  <c r="BO50"/>
  <c r="BO79"/>
  <c r="BO86"/>
  <c r="BP13"/>
  <c r="BO19"/>
  <c r="BO25"/>
  <c r="BO33"/>
  <c r="BO38"/>
  <c r="BO44"/>
  <c r="BO51"/>
  <c r="BO55"/>
  <c r="BO57"/>
  <c r="BO75"/>
  <c r="BO80"/>
  <c r="BO87"/>
  <c r="BO91"/>
  <c r="BQ15"/>
  <c r="BP16"/>
  <c r="BQ23"/>
  <c r="BP30"/>
  <c r="BP35"/>
  <c r="BQ36"/>
  <c r="BP45"/>
  <c r="BP48"/>
  <c r="BP56"/>
  <c r="BQ75"/>
  <c r="BP78"/>
  <c r="BP82"/>
  <c r="BP88"/>
  <c r="BQ97"/>
  <c r="BO34"/>
  <c r="BO47"/>
  <c r="BO65"/>
  <c r="BO67"/>
  <c r="BO94"/>
  <c r="BQ20"/>
  <c r="BQ32"/>
  <c r="BP40"/>
  <c r="BQ62"/>
  <c r="BP84"/>
  <c r="BP87"/>
  <c r="BQ44"/>
  <c r="BQ47"/>
  <c r="BQ55"/>
  <c r="BP70"/>
  <c r="BP80"/>
  <c r="BQ95"/>
  <c r="BO73"/>
  <c r="BO10"/>
  <c r="BP10"/>
  <c r="BP19"/>
  <c r="BQ26"/>
  <c r="BP27"/>
  <c r="BQ30"/>
  <c r="BP43"/>
  <c r="BP49"/>
  <c r="BQ49"/>
  <c r="BQ57"/>
  <c r="BP59"/>
  <c r="BP62"/>
  <c r="BP66"/>
  <c r="BP67"/>
  <c r="BQ70"/>
  <c r="BQ76"/>
  <c r="BP79"/>
  <c r="BQ80"/>
  <c r="BP83"/>
  <c r="BP86"/>
  <c r="BQ94"/>
  <c r="BP96"/>
  <c r="BQ98"/>
  <c r="BQ38"/>
  <c r="BQ60"/>
  <c r="BQ11"/>
  <c r="BP20"/>
  <c r="BP32"/>
  <c r="BP36"/>
  <c r="BP44"/>
  <c r="BP47"/>
  <c r="BP55"/>
  <c r="BP65"/>
  <c r="BQ67"/>
  <c r="BQ73"/>
  <c r="BQ79"/>
  <c r="BQ89"/>
  <c r="BP92"/>
  <c r="BP95"/>
  <c r="BP99"/>
  <c r="BP17"/>
  <c r="BP25"/>
  <c r="BP29"/>
  <c r="BP41"/>
  <c r="BQ22"/>
  <c r="BP34"/>
  <c r="BP38"/>
  <c r="BQ45"/>
  <c r="BP52"/>
  <c r="BQ56"/>
  <c r="BP57"/>
  <c r="BQ58"/>
  <c r="BP60"/>
  <c r="BQ61"/>
  <c r="BP63"/>
  <c r="BP64"/>
  <c r="BQ71"/>
  <c r="BP73"/>
  <c r="BP75"/>
  <c r="BQ81"/>
  <c r="BP97"/>
  <c r="BO13"/>
  <c r="BO17"/>
  <c r="BO27"/>
  <c r="BO39"/>
  <c r="BO64"/>
  <c r="BO77"/>
  <c r="BO90"/>
  <c r="BO29"/>
  <c r="BO11"/>
  <c r="BO20"/>
  <c r="BO36"/>
  <c r="BO99"/>
  <c r="BP18"/>
  <c r="BP33"/>
  <c r="BP58"/>
  <c r="BP71"/>
  <c r="BP76"/>
  <c r="BQ31"/>
  <c r="BQ41"/>
  <c r="BO40"/>
  <c r="BO52"/>
  <c r="BO76"/>
  <c r="BO95"/>
  <c r="BP24"/>
  <c r="BQ25"/>
  <c r="BQ37"/>
  <c r="BP39"/>
  <c r="BP53"/>
  <c r="BP94"/>
  <c r="BQ96"/>
  <c r="BP98"/>
  <c r="BQ54"/>
  <c r="BQ91"/>
  <c r="BQ10"/>
  <c r="BQ82"/>
  <c r="BO14"/>
  <c r="BO92"/>
  <c r="BO98"/>
  <c r="BQ16"/>
  <c r="BP28"/>
  <c r="BP37"/>
  <c r="BO31"/>
  <c r="BO41"/>
  <c r="BO59"/>
  <c r="BO78"/>
  <c r="BO82"/>
  <c r="BO84"/>
  <c r="BP26"/>
  <c r="BP50"/>
  <c r="BP51"/>
  <c r="BQ51"/>
  <c r="BP54"/>
  <c r="BP77"/>
  <c r="BQ78"/>
  <c r="BO28"/>
  <c r="BO42"/>
  <c r="BO48"/>
  <c r="BO54"/>
  <c r="BO56"/>
  <c r="BO62"/>
  <c r="BO81"/>
  <c r="BO97"/>
</calcChain>
</file>

<file path=xl/sharedStrings.xml><?xml version="1.0" encoding="utf-8"?>
<sst xmlns="http://schemas.openxmlformats.org/spreadsheetml/2006/main" count="274" uniqueCount="195">
  <si>
    <t>LA BARCA</t>
  </si>
  <si>
    <t>mar</t>
  </si>
  <si>
    <t>reg.</t>
  </si>
  <si>
    <t>JALISCO</t>
  </si>
  <si>
    <t>ACATIC</t>
  </si>
  <si>
    <t>AMACUECA</t>
  </si>
  <si>
    <t>AMATITAN</t>
  </si>
  <si>
    <t>AMECA</t>
  </si>
  <si>
    <t>ARANDAS</t>
  </si>
  <si>
    <t>ATEMAJAC DE BRIZUELA</t>
  </si>
  <si>
    <t>ATENGO</t>
  </si>
  <si>
    <t>ATENGUILLO</t>
  </si>
  <si>
    <t>ATOYAC</t>
  </si>
  <si>
    <t>AUTLAN</t>
  </si>
  <si>
    <t>AYOTLAN</t>
  </si>
  <si>
    <t>AYUTLA</t>
  </si>
  <si>
    <t>BOLAÑOS</t>
  </si>
  <si>
    <t>CABO CORRIENTES</t>
  </si>
  <si>
    <t>CASIMIRO CASTILLO</t>
  </si>
  <si>
    <t>CIHUATLAN</t>
  </si>
  <si>
    <t>CIUDAD GUZMAN</t>
  </si>
  <si>
    <t>COCULA</t>
  </si>
  <si>
    <t>COLOTLAN</t>
  </si>
  <si>
    <t>CUAUTLA</t>
  </si>
  <si>
    <t>CUQUIO</t>
  </si>
  <si>
    <t>CHAPALA</t>
  </si>
  <si>
    <t>CHIMALTITAN</t>
  </si>
  <si>
    <t>CHIQUILISTLAN</t>
  </si>
  <si>
    <t>DEGOLLADO</t>
  </si>
  <si>
    <t>EJUTLA</t>
  </si>
  <si>
    <t>ENCARNACION DE DIAZ</t>
  </si>
  <si>
    <t>ETZATLAN</t>
  </si>
  <si>
    <t>GUACHINANGO</t>
  </si>
  <si>
    <t>GUADALAJARA</t>
  </si>
  <si>
    <t>HOSTOTIPAQUILLO</t>
  </si>
  <si>
    <t>HUEJUCAR</t>
  </si>
  <si>
    <t>IXTLAHUACAN DEL RIO</t>
  </si>
  <si>
    <t>JALOSTOTITLAN</t>
  </si>
  <si>
    <t>JAMAY</t>
  </si>
  <si>
    <t>JESUS MARIA</t>
  </si>
  <si>
    <t>JOCOTEPEC</t>
  </si>
  <si>
    <t>JUANACATLAN</t>
  </si>
  <si>
    <t>JUCHITLAN</t>
  </si>
  <si>
    <t>LAGOS DE MORENO</t>
  </si>
  <si>
    <t>MAGDALENA</t>
  </si>
  <si>
    <t>MASCOTA</t>
  </si>
  <si>
    <t>MAZAMITLA</t>
  </si>
  <si>
    <t>MEXTICACAN</t>
  </si>
  <si>
    <t>MEZQUITIC</t>
  </si>
  <si>
    <t>MIXTLAN</t>
  </si>
  <si>
    <t>OCOTLAN</t>
  </si>
  <si>
    <t>OJUELOS DE JALISCO</t>
  </si>
  <si>
    <t>PIHUAMO</t>
  </si>
  <si>
    <t>PONCITLAN</t>
  </si>
  <si>
    <t>PUERTO VALLARTA</t>
  </si>
  <si>
    <t>QUITUPAN</t>
  </si>
  <si>
    <t>SAN JULIAN</t>
  </si>
  <si>
    <t>SAN MARCOS</t>
  </si>
  <si>
    <t>SAN MARTIN DE BOLAÑOS</t>
  </si>
  <si>
    <t>SAN MIGUEL EL ALTO</t>
  </si>
  <si>
    <t>GOMEZ FARIAS</t>
  </si>
  <si>
    <t>SAYULA</t>
  </si>
  <si>
    <t>TALA</t>
  </si>
  <si>
    <t>TALPA DE ALLENDE</t>
  </si>
  <si>
    <t>TAMAZULA</t>
  </si>
  <si>
    <t>TAPALPA</t>
  </si>
  <si>
    <t>TECALITLAN</t>
  </si>
  <si>
    <t>TECOLOTLAN</t>
  </si>
  <si>
    <t>TENAMAXTLAN</t>
  </si>
  <si>
    <t>TEOCALTICHE</t>
  </si>
  <si>
    <t>TEOCUITATLAN DE CORONA</t>
  </si>
  <si>
    <t>TEQUILA</t>
  </si>
  <si>
    <t>TEUCHITLAN</t>
  </si>
  <si>
    <t>TIZAPAN EL ALTO</t>
  </si>
  <si>
    <t>TOLIMAN</t>
  </si>
  <si>
    <t>TOMATLAN</t>
  </si>
  <si>
    <t>TONALA</t>
  </si>
  <si>
    <t>TONAYA</t>
  </si>
  <si>
    <t>TONILA</t>
  </si>
  <si>
    <t>TOTATICHE</t>
  </si>
  <si>
    <t>TOTOTLAN</t>
  </si>
  <si>
    <t>TUXCACUESCO</t>
  </si>
  <si>
    <t>TUXCUECA</t>
  </si>
  <si>
    <t>TUXPAN</t>
  </si>
  <si>
    <t>UNION DE SAN ANTONIO</t>
  </si>
  <si>
    <t>UNION DE TULA</t>
  </si>
  <si>
    <t>VALLE DE GUADALUPE</t>
  </si>
  <si>
    <t>VALLE DE JUAREZ</t>
  </si>
  <si>
    <t>VILLA CORONA</t>
  </si>
  <si>
    <t>VILLA GUERRERO</t>
  </si>
  <si>
    <t>VILLA HIDALGO</t>
  </si>
  <si>
    <t>ZACOALCO DE TORRES</t>
  </si>
  <si>
    <t>ZAPOPAN</t>
  </si>
  <si>
    <t>ZAPOTILTIC</t>
  </si>
  <si>
    <t>ZAPOTITLAN DE VADILLO</t>
  </si>
  <si>
    <t>ZAPOTLAN DEL REY</t>
  </si>
  <si>
    <t>ZAPOTLANEJO</t>
  </si>
  <si>
    <t>REGION NORTE</t>
  </si>
  <si>
    <t>REGION ALTOS NORTE</t>
  </si>
  <si>
    <t>REGION ALTOS SUR</t>
  </si>
  <si>
    <t xml:space="preserve">REGION CIENEGA </t>
  </si>
  <si>
    <t>REGION SURESTE</t>
  </si>
  <si>
    <t>REGION SUR</t>
  </si>
  <si>
    <t>REGION SIERRA DE AMULA</t>
  </si>
  <si>
    <t>REGION COSTA SUR</t>
  </si>
  <si>
    <t>REGION COSTA NORTE</t>
  </si>
  <si>
    <t>REGION SIERRA OCCIDENTAL</t>
  </si>
  <si>
    <t>REGION VALLES</t>
  </si>
  <si>
    <t>REGION CENTRO</t>
  </si>
  <si>
    <t>REGION ZONA CONURBADA</t>
  </si>
  <si>
    <t>C</t>
  </si>
  <si>
    <t>x 90 - 94</t>
  </si>
  <si>
    <t>x 95 -99</t>
  </si>
  <si>
    <t>JUR</t>
  </si>
  <si>
    <t>.</t>
  </si>
  <si>
    <t>MUNICIPIOS PRIORITARIOS</t>
  </si>
  <si>
    <t>REGION CENTRO(TOTAL)</t>
  </si>
  <si>
    <t xml:space="preserve">TEPATITLAN </t>
  </si>
  <si>
    <t>ZAPOTLAN EL GRANDE</t>
  </si>
  <si>
    <t>x 2000 -2004</t>
  </si>
  <si>
    <t>X1990-1994 
VS
X 1995-1999</t>
  </si>
  <si>
    <t>CENTRO - GUADALAJARA</t>
  </si>
  <si>
    <t>CENTRO -TLAQUEPAQUE</t>
  </si>
  <si>
    <t>CENTRO - ZAPOPAN</t>
  </si>
  <si>
    <t>CENTRO -TONALA</t>
  </si>
  <si>
    <t>SAN IGNACIO CERRO GORDO</t>
  </si>
  <si>
    <t>HUEJUQUILLA EL ALTO</t>
  </si>
  <si>
    <t>SANTA MARIA DE LOS ANGELES</t>
  </si>
  <si>
    <t>SAN DIEGO DE ALEJANDRIA</t>
  </si>
  <si>
    <t>SAN JUAN DE LOS LAGOS</t>
  </si>
  <si>
    <t>TEPATITLAN DE MORELOS</t>
  </si>
  <si>
    <t>CAÑADAS DE OBREGON</t>
  </si>
  <si>
    <t>YAHUALICA DE GONZALEZ GALLO</t>
  </si>
  <si>
    <t>ATOTONILCO EL ALTO</t>
  </si>
  <si>
    <t>CONCEPCION DE BUENOS AIRES</t>
  </si>
  <si>
    <t>JILOTLAN DE LOS DOLORES</t>
  </si>
  <si>
    <t>SANTA MARIA DEL ORO</t>
  </si>
  <si>
    <t>LA MANZANILLA DE LA PAZ</t>
  </si>
  <si>
    <t>TAMAZULA DE GORDIANO</t>
  </si>
  <si>
    <t>TECHALUTA DE MONTENEGRO</t>
  </si>
  <si>
    <t>SAN GABRIEL</t>
  </si>
  <si>
    <t>AUTLAN DE NAVARRO</t>
  </si>
  <si>
    <t>EL GRULLO</t>
  </si>
  <si>
    <t>LA HUERTA</t>
  </si>
  <si>
    <t>EL LIMON</t>
  </si>
  <si>
    <t>VILLA PURIFICACION</t>
  </si>
  <si>
    <t>SAN SEBASTIAN DEL OESTE</t>
  </si>
  <si>
    <t>AHUALULCO DE MERCADO</t>
  </si>
  <si>
    <t>SAN JUANITO DE ESCOBEDO</t>
  </si>
  <si>
    <t>SAN MARTIN DE HIDALGO</t>
  </si>
  <si>
    <t>EL ARENAL</t>
  </si>
  <si>
    <t>SAN CRISTOBAL DE LA BARRANCA</t>
  </si>
  <si>
    <t>IXTLAHUACAN DE LOS MEMBRILLOS</t>
  </si>
  <si>
    <t>EL SALTO</t>
  </si>
  <si>
    <t>TLAJOMULCO DE ZUÑIGA</t>
  </si>
  <si>
    <t>NO ESPECIFICADO</t>
  </si>
  <si>
    <t>Dirección General de Planeación</t>
  </si>
  <si>
    <t>Dirección de Programación y Evaluación</t>
  </si>
  <si>
    <t>Departamento de Estadística</t>
  </si>
  <si>
    <t>Coordinación de Integración de Información</t>
  </si>
  <si>
    <t>x2000-2004
vs
x2005-2009</t>
  </si>
  <si>
    <t>X 2005 -2009</t>
  </si>
  <si>
    <t>Nota: en el total estatal incluye defunciones del municipio ignorado</t>
  </si>
  <si>
    <t>A partir del 2007 se oficializa el municipio de San Ignacio Cerro Gordo, y se registra su mortalidad</t>
  </si>
  <si>
    <t>Los municipios de las regiones sanitarias están con la distribución actual</t>
  </si>
  <si>
    <t>Def.</t>
  </si>
  <si>
    <t>Tasa</t>
  </si>
  <si>
    <t>% Diferencia</t>
  </si>
  <si>
    <t xml:space="preserve">Secretaría de Salud Jalisco </t>
  </si>
  <si>
    <t>Entidad / Municipio</t>
  </si>
  <si>
    <t xml:space="preserve">Indicadores de Mortalidad por </t>
  </si>
  <si>
    <t>1/ Tasa por 100,000 habitantes menores de 5 años</t>
  </si>
  <si>
    <t>Enfermedades infecciosas intestinales menores de 5 años</t>
  </si>
  <si>
    <t>Mortalidad por Enfermedades infecciosas intestinales menores de 5 años 1/</t>
  </si>
  <si>
    <r>
      <t xml:space="preserve">Mortalidad por Enfermedades infecciosas intestinales menores de 5 años </t>
    </r>
    <r>
      <rPr>
        <b/>
        <vertAlign val="superscript"/>
        <sz val="12"/>
        <rFont val="Century Gothic"/>
        <family val="2"/>
      </rPr>
      <t xml:space="preserve"> 1/</t>
    </r>
  </si>
  <si>
    <t>Clave:001-009 CIE/OMS  9na. Rev. lista detallada</t>
  </si>
  <si>
    <t>Clave:A00-A09 CIE/OMS 10ma.Rev. lista detallada</t>
  </si>
  <si>
    <t>1990 - 2013</t>
  </si>
  <si>
    <t xml:space="preserve">FUENTE: SS/DGIS/SINAIS/CUBOS/Base de Datos  1979 - 2013 INEGI/SS,2014 SEED/SS,  [Consulta :09/06/2015]. </t>
  </si>
  <si>
    <t>* Nacional: no se incluyen defunciones de residentes en el extranjero</t>
  </si>
  <si>
    <t>* Información Preliminar , corte parcial (96.32% cobertura aproximado)  en proceso de validación , sujeto a modificaciones</t>
  </si>
  <si>
    <t xml:space="preserve">Información en base a la Fecha de Defunción </t>
  </si>
  <si>
    <t>Clave: 000-O009, A00-A09X   CIE/OMS 9na y 10ma. Revisión Lista Detallada GBD (Carga Mundial de la Enfermedad).</t>
  </si>
  <si>
    <t>2013 en delante CONAPO, Proyecciones de la Población en base al CENSO 2010 INEGI.</t>
  </si>
  <si>
    <t>ACATLAN DE JUÁREZ</t>
  </si>
  <si>
    <t>CUAUTITLAN DE GARCIA BARRAGÁN</t>
  </si>
  <si>
    <t>SAN PEDRO TLAQUEPAQUE</t>
  </si>
  <si>
    <t>REPÚBLICA MEXICANA**</t>
  </si>
  <si>
    <t xml:space="preserve">Clave:A00-A09  CIE/OMS 10ma.Rev. </t>
  </si>
  <si>
    <t>CONAPO: Estimaciones con Base en las Proyecciones de la Población de México CONTEO 2005 - 2030,  (2006.)</t>
  </si>
  <si>
    <t>2015 *</t>
  </si>
  <si>
    <t xml:space="preserve"> * 2015 Informacion Preliminar bajo Vigilancia Epidemiologica para rectificación o ratificación de Diagnosticos, sujeta a cambios. Con un 96 % de cobertura</t>
  </si>
  <si>
    <t xml:space="preserve"> * 2016 Informacion Preliminar bajo Vigilancia Epidemiologica para rectificación o ratificación de Diagnosticos, sujeta a cambios. </t>
  </si>
  <si>
    <t>Procesada: 02 /05/2016</t>
  </si>
  <si>
    <t>1990-2015*</t>
  </si>
</sst>
</file>

<file path=xl/styles.xml><?xml version="1.0" encoding="utf-8"?>
<styleSheet xmlns="http://schemas.openxmlformats.org/spreadsheetml/2006/main">
  <numFmts count="10">
    <numFmt numFmtId="164" formatCode="#,##0\ _$;\-#,##0\ _$"/>
    <numFmt numFmtId="165" formatCode="0.0"/>
    <numFmt numFmtId="166" formatCode="0.0000000"/>
    <numFmt numFmtId="167" formatCode="###,##0"/>
    <numFmt numFmtId="168" formatCode="###,##0.0"/>
    <numFmt numFmtId="169" formatCode="###,##0.00"/>
    <numFmt numFmtId="170" formatCode="#\ ##0;\-#\ ##0"/>
    <numFmt numFmtId="171" formatCode="0.00;\-0.00"/>
    <numFmt numFmtId="172" formatCode="_-* #,##0.00\ [$€-1]_-;\-* #,##0.00\ [$€-1]_-;_-* \-??\ [$€-1]_-"/>
    <numFmt numFmtId="173" formatCode="#\ ##0.0;\-#\ ##0.0"/>
  </numFmts>
  <fonts count="22">
    <font>
      <sz val="10"/>
      <name val="Arial"/>
    </font>
    <font>
      <sz val="10"/>
      <name val="Arial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0"/>
      <name val="Century Gothic"/>
      <family val="2"/>
    </font>
    <font>
      <u/>
      <sz val="10"/>
      <color indexed="12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0"/>
      <name val="Century Gothic"/>
      <family val="2"/>
    </font>
    <font>
      <sz val="10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2"/>
      <name val="Century Gothic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/>
    <xf numFmtId="167" fontId="11" fillId="0" borderId="0" applyFill="0" applyProtection="0">
      <alignment horizontal="right"/>
    </xf>
    <xf numFmtId="168" fontId="11" fillId="0" borderId="0" applyFill="0" applyProtection="0">
      <alignment horizontal="right"/>
    </xf>
    <xf numFmtId="169" fontId="11" fillId="0" borderId="0" applyFill="0" applyProtection="0">
      <alignment horizontal="right"/>
    </xf>
    <xf numFmtId="170" fontId="1" fillId="0" borderId="0" applyFill="0" applyAlignment="0" applyProtection="0"/>
    <xf numFmtId="171" fontId="1" fillId="0" borderId="0" applyFill="0" applyAlignment="0" applyProtection="0"/>
    <xf numFmtId="172" fontId="1" fillId="0" borderId="0" applyFill="0" applyAlignment="0" applyProtection="0"/>
    <xf numFmtId="170" fontId="1" fillId="0" borderId="0" applyFill="0" applyAlignment="0" applyProtection="0"/>
    <xf numFmtId="173" fontId="1" fillId="0" borderId="0" applyFill="0" applyAlignment="0" applyProtection="0"/>
    <xf numFmtId="0" fontId="15" fillId="0" borderId="0"/>
    <xf numFmtId="0" fontId="12" fillId="0" borderId="0"/>
  </cellStyleXfs>
  <cellXfs count="87"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NumberFormat="1" applyFont="1" applyFill="1" applyBorder="1" applyAlignment="1" applyProtection="1"/>
    <xf numFmtId="0" fontId="6" fillId="0" borderId="0" xfId="0" applyFont="1" applyBorder="1"/>
    <xf numFmtId="2" fontId="4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2" xfId="0" applyFont="1" applyBorder="1"/>
    <xf numFmtId="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8" fillId="0" borderId="2" xfId="0" applyFont="1" applyBorder="1"/>
    <xf numFmtId="0" fontId="6" fillId="0" borderId="3" xfId="0" applyFont="1" applyBorder="1"/>
    <xf numFmtId="0" fontId="9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7" fillId="0" borderId="4" xfId="0" applyFont="1" applyBorder="1"/>
    <xf numFmtId="0" fontId="7" fillId="0" borderId="5" xfId="0" applyFont="1" applyBorder="1"/>
    <xf numFmtId="1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1" fontId="3" fillId="0" borderId="0" xfId="0" applyNumberFormat="1" applyFont="1" applyBorder="1"/>
    <xf numFmtId="1" fontId="7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17" fillId="0" borderId="3" xfId="0" applyFont="1" applyBorder="1"/>
    <xf numFmtId="2" fontId="17" fillId="0" borderId="3" xfId="0" applyNumberFormat="1" applyFont="1" applyBorder="1" applyAlignment="1">
      <alignment horizontal="right"/>
    </xf>
    <xf numFmtId="2" fontId="18" fillId="0" borderId="3" xfId="0" applyNumberFormat="1" applyFont="1" applyBorder="1" applyAlignment="1">
      <alignment horizontal="right"/>
    </xf>
    <xf numFmtId="165" fontId="18" fillId="0" borderId="3" xfId="0" applyNumberFormat="1" applyFont="1" applyBorder="1" applyAlignment="1">
      <alignment horizontal="right"/>
    </xf>
    <xf numFmtId="2" fontId="18" fillId="0" borderId="3" xfId="0" applyNumberFormat="1" applyFont="1" applyFill="1" applyBorder="1" applyAlignment="1">
      <alignment horizontal="right"/>
    </xf>
    <xf numFmtId="2" fontId="18" fillId="0" borderId="3" xfId="0" applyNumberFormat="1" applyFont="1" applyFill="1" applyBorder="1"/>
    <xf numFmtId="2" fontId="16" fillId="2" borderId="6" xfId="10" applyNumberFormat="1" applyFont="1" applyFill="1" applyBorder="1" applyAlignment="1">
      <alignment horizontal="right"/>
    </xf>
    <xf numFmtId="165" fontId="16" fillId="2" borderId="6" xfId="10" applyNumberFormat="1" applyFont="1" applyFill="1" applyBorder="1" applyAlignment="1">
      <alignment horizontal="right"/>
    </xf>
    <xf numFmtId="2" fontId="16" fillId="2" borderId="6" xfId="10" applyNumberFormat="1" applyFont="1" applyFill="1" applyBorder="1"/>
    <xf numFmtId="0" fontId="17" fillId="0" borderId="7" xfId="0" applyFont="1" applyBorder="1"/>
    <xf numFmtId="0" fontId="17" fillId="0" borderId="7" xfId="0" applyFont="1" applyFill="1" applyBorder="1" applyAlignment="1">
      <alignment horizontal="right"/>
    </xf>
    <xf numFmtId="2" fontId="17" fillId="0" borderId="7" xfId="0" applyNumberFormat="1" applyFont="1" applyBorder="1" applyAlignment="1">
      <alignment horizontal="right"/>
    </xf>
    <xf numFmtId="2" fontId="18" fillId="0" borderId="7" xfId="0" applyNumberFormat="1" applyFont="1" applyBorder="1" applyAlignment="1">
      <alignment horizontal="right"/>
    </xf>
    <xf numFmtId="165" fontId="18" fillId="0" borderId="7" xfId="0" applyNumberFormat="1" applyFont="1" applyBorder="1" applyAlignment="1">
      <alignment horizontal="right"/>
    </xf>
    <xf numFmtId="1" fontId="17" fillId="0" borderId="7" xfId="0" applyNumberFormat="1" applyFont="1" applyBorder="1" applyAlignment="1">
      <alignment horizontal="right"/>
    </xf>
    <xf numFmtId="2" fontId="18" fillId="0" borderId="7" xfId="0" applyNumberFormat="1" applyFont="1" applyFill="1" applyBorder="1" applyAlignment="1">
      <alignment horizontal="right"/>
    </xf>
    <xf numFmtId="2" fontId="18" fillId="0" borderId="7" xfId="0" applyNumberFormat="1" applyFont="1" applyFill="1" applyBorder="1"/>
    <xf numFmtId="0" fontId="17" fillId="2" borderId="2" xfId="0" applyFont="1" applyFill="1" applyBorder="1"/>
    <xf numFmtId="164" fontId="17" fillId="2" borderId="2" xfId="0" applyNumberFormat="1" applyFont="1" applyFill="1" applyBorder="1"/>
    <xf numFmtId="0" fontId="17" fillId="2" borderId="2" xfId="0" applyFont="1" applyFill="1" applyBorder="1" applyAlignment="1">
      <alignment horizontal="right"/>
    </xf>
    <xf numFmtId="2" fontId="17" fillId="2" borderId="2" xfId="0" applyNumberFormat="1" applyFont="1" applyFill="1" applyBorder="1" applyAlignment="1">
      <alignment horizontal="right"/>
    </xf>
    <xf numFmtId="2" fontId="18" fillId="2" borderId="2" xfId="0" applyNumberFormat="1" applyFont="1" applyFill="1" applyBorder="1" applyAlignment="1">
      <alignment horizontal="right"/>
    </xf>
    <xf numFmtId="165" fontId="18" fillId="2" borderId="2" xfId="0" applyNumberFormat="1" applyFont="1" applyFill="1" applyBorder="1" applyAlignment="1">
      <alignment horizontal="right"/>
    </xf>
    <xf numFmtId="1" fontId="17" fillId="2" borderId="2" xfId="0" applyNumberFormat="1" applyFont="1" applyFill="1" applyBorder="1" applyAlignment="1">
      <alignment horizontal="right"/>
    </xf>
    <xf numFmtId="2" fontId="18" fillId="2" borderId="2" xfId="0" applyNumberFormat="1" applyFont="1" applyFill="1" applyBorder="1"/>
    <xf numFmtId="1" fontId="17" fillId="0" borderId="3" xfId="0" applyNumberFormat="1" applyFont="1" applyBorder="1" applyAlignment="1">
      <alignment horizontal="right"/>
    </xf>
    <xf numFmtId="0" fontId="7" fillId="0" borderId="6" xfId="0" applyFont="1" applyBorder="1"/>
    <xf numFmtId="0" fontId="16" fillId="2" borderId="6" xfId="10" applyFont="1" applyFill="1" applyBorder="1"/>
    <xf numFmtId="164" fontId="16" fillId="2" borderId="6" xfId="10" applyNumberFormat="1" applyFont="1" applyFill="1" applyBorder="1"/>
    <xf numFmtId="0" fontId="16" fillId="2" borderId="2" xfId="10" applyFont="1" applyFill="1" applyBorder="1" applyAlignment="1">
      <alignment horizontal="right"/>
    </xf>
    <xf numFmtId="1" fontId="16" fillId="2" borderId="6" xfId="10" applyNumberFormat="1" applyFont="1" applyFill="1" applyBorder="1" applyAlignment="1">
      <alignment horizontal="right"/>
    </xf>
    <xf numFmtId="0" fontId="7" fillId="0" borderId="7" xfId="0" applyFont="1" applyBorder="1"/>
    <xf numFmtId="0" fontId="18" fillId="0" borderId="7" xfId="0" applyFont="1" applyBorder="1"/>
    <xf numFmtId="0" fontId="18" fillId="0" borderId="7" xfId="0" applyFont="1" applyFill="1" applyBorder="1" applyAlignment="1">
      <alignment horizontal="right"/>
    </xf>
    <xf numFmtId="1" fontId="18" fillId="0" borderId="7" xfId="0" applyNumberFormat="1" applyFont="1" applyBorder="1" applyAlignment="1">
      <alignment horizontal="right"/>
    </xf>
    <xf numFmtId="0" fontId="19" fillId="0" borderId="0" xfId="0" applyFont="1"/>
    <xf numFmtId="0" fontId="20" fillId="0" borderId="0" xfId="11" applyFont="1" applyFill="1" applyBorder="1" applyAlignment="1">
      <alignment horizontal="left"/>
    </xf>
    <xf numFmtId="0" fontId="21" fillId="0" borderId="0" xfId="0" applyFont="1" applyBorder="1"/>
    <xf numFmtId="0" fontId="7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left" wrapText="1"/>
    </xf>
    <xf numFmtId="1" fontId="7" fillId="0" borderId="11" xfId="0" applyNumberFormat="1" applyFont="1" applyFill="1" applyBorder="1" applyAlignment="1">
      <alignment horizontal="left" wrapText="1"/>
    </xf>
    <xf numFmtId="0" fontId="7" fillId="0" borderId="12" xfId="0" applyFont="1" applyBorder="1" applyAlignment="1">
      <alignment horizontal="center" vertical="center"/>
    </xf>
  </cellXfs>
  <cellStyles count="12">
    <cellStyle name="          _x000d__x000a_386grabber=VGA.3GR_x000d__x000a_" xfId="1"/>
    <cellStyle name="Base 0 dec" xfId="2"/>
    <cellStyle name="Base 1 dec" xfId="3"/>
    <cellStyle name="Base 2 dec" xfId="4"/>
    <cellStyle name="Dec(1)" xfId="5"/>
    <cellStyle name="Dec(2)" xfId="6"/>
    <cellStyle name="Euro" xfId="7"/>
    <cellStyle name="Miles" xfId="8"/>
    <cellStyle name="Miles 1 dec" xfId="9"/>
    <cellStyle name="Normal" xfId="0" builtinId="0"/>
    <cellStyle name="Normal 4" xfId="10"/>
    <cellStyle name="Normal_lugar que ocupa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38100</xdr:rowOff>
    </xdr:from>
    <xdr:to>
      <xdr:col>6</xdr:col>
      <xdr:colOff>0</xdr:colOff>
      <xdr:row>7</xdr:row>
      <xdr:rowOff>57150</xdr:rowOff>
    </xdr:to>
    <xdr:sp macro="" textlink="">
      <xdr:nvSpPr>
        <xdr:cNvPr id="2809" name="Line 1"/>
        <xdr:cNvSpPr>
          <a:spLocks noChangeShapeType="1"/>
        </xdr:cNvSpPr>
      </xdr:nvSpPr>
      <xdr:spPr bwMode="auto">
        <a:xfrm flipV="1">
          <a:off x="3286125" y="1828800"/>
          <a:ext cx="0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38100</xdr:rowOff>
    </xdr:from>
    <xdr:to>
      <xdr:col>6</xdr:col>
      <xdr:colOff>0</xdr:colOff>
      <xdr:row>7</xdr:row>
      <xdr:rowOff>57150</xdr:rowOff>
    </xdr:to>
    <xdr:sp macro="" textlink="">
      <xdr:nvSpPr>
        <xdr:cNvPr id="2810" name="Line 2"/>
        <xdr:cNvSpPr>
          <a:spLocks noChangeShapeType="1"/>
        </xdr:cNvSpPr>
      </xdr:nvSpPr>
      <xdr:spPr bwMode="auto">
        <a:xfrm flipV="1">
          <a:off x="3286125" y="1828800"/>
          <a:ext cx="0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314325</xdr:colOff>
      <xdr:row>7</xdr:row>
      <xdr:rowOff>57150</xdr:rowOff>
    </xdr:from>
    <xdr:to>
      <xdr:col>16</xdr:col>
      <xdr:colOff>381000</xdr:colOff>
      <xdr:row>7</xdr:row>
      <xdr:rowOff>76200</xdr:rowOff>
    </xdr:to>
    <xdr:sp macro="" textlink="">
      <xdr:nvSpPr>
        <xdr:cNvPr id="2811" name="Line 3"/>
        <xdr:cNvSpPr>
          <a:spLocks noChangeShapeType="1"/>
        </xdr:cNvSpPr>
      </xdr:nvSpPr>
      <xdr:spPr bwMode="auto">
        <a:xfrm flipV="1">
          <a:off x="9677400" y="1847850"/>
          <a:ext cx="66675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38100</xdr:rowOff>
    </xdr:from>
    <xdr:to>
      <xdr:col>6</xdr:col>
      <xdr:colOff>0</xdr:colOff>
      <xdr:row>7</xdr:row>
      <xdr:rowOff>57150</xdr:rowOff>
    </xdr:to>
    <xdr:sp macro="" textlink="">
      <xdr:nvSpPr>
        <xdr:cNvPr id="2812" name="Line 4"/>
        <xdr:cNvSpPr>
          <a:spLocks noChangeShapeType="1"/>
        </xdr:cNvSpPr>
      </xdr:nvSpPr>
      <xdr:spPr bwMode="auto">
        <a:xfrm flipV="1">
          <a:off x="3286125" y="1828800"/>
          <a:ext cx="0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38100</xdr:rowOff>
    </xdr:from>
    <xdr:to>
      <xdr:col>6</xdr:col>
      <xdr:colOff>0</xdr:colOff>
      <xdr:row>7</xdr:row>
      <xdr:rowOff>57150</xdr:rowOff>
    </xdr:to>
    <xdr:sp macro="" textlink="">
      <xdr:nvSpPr>
        <xdr:cNvPr id="2813" name="Line 5"/>
        <xdr:cNvSpPr>
          <a:spLocks noChangeShapeType="1"/>
        </xdr:cNvSpPr>
      </xdr:nvSpPr>
      <xdr:spPr bwMode="auto">
        <a:xfrm flipV="1">
          <a:off x="3286125" y="1828800"/>
          <a:ext cx="0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266700</xdr:colOff>
      <xdr:row>7</xdr:row>
      <xdr:rowOff>38100</xdr:rowOff>
    </xdr:from>
    <xdr:to>
      <xdr:col>28</xdr:col>
      <xdr:colOff>381000</xdr:colOff>
      <xdr:row>7</xdr:row>
      <xdr:rowOff>57150</xdr:rowOff>
    </xdr:to>
    <xdr:sp macro="" textlink="">
      <xdr:nvSpPr>
        <xdr:cNvPr id="2814" name="Line 6"/>
        <xdr:cNvSpPr>
          <a:spLocks noChangeShapeType="1"/>
        </xdr:cNvSpPr>
      </xdr:nvSpPr>
      <xdr:spPr bwMode="auto">
        <a:xfrm flipH="1" flipV="1">
          <a:off x="16554450" y="1828800"/>
          <a:ext cx="114300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28575</xdr:rowOff>
    </xdr:from>
    <xdr:to>
      <xdr:col>6</xdr:col>
      <xdr:colOff>0</xdr:colOff>
      <xdr:row>8</xdr:row>
      <xdr:rowOff>28575</xdr:rowOff>
    </xdr:to>
    <xdr:sp macro="" textlink="">
      <xdr:nvSpPr>
        <xdr:cNvPr id="2815" name="Freeform 7"/>
        <xdr:cNvSpPr>
          <a:spLocks noChangeArrowheads="1"/>
        </xdr:cNvSpPr>
      </xdr:nvSpPr>
      <xdr:spPr bwMode="auto">
        <a:xfrm>
          <a:off x="3286125" y="2009775"/>
          <a:ext cx="0" cy="0"/>
        </a:xfrm>
        <a:custGeom>
          <a:avLst/>
          <a:gdLst>
            <a:gd name="T0" fmla="*/ 0 w 3"/>
            <a:gd name="T1" fmla="*/ 0 h 1"/>
            <a:gd name="T2" fmla="*/ 0 w 3"/>
            <a:gd name="T3" fmla="*/ 0 h 1"/>
            <a:gd name="T4" fmla="*/ 0 60000 65536"/>
            <a:gd name="T5" fmla="*/ 0 60000 65536"/>
            <a:gd name="T6" fmla="*/ 0 w 3"/>
            <a:gd name="T7" fmla="*/ 0 h 1"/>
            <a:gd name="T8" fmla="*/ 3 w 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3" h="1">
              <a:moveTo>
                <a:pt x="0" y="0"/>
              </a:moveTo>
              <a:cubicBezTo>
                <a:pt x="0" y="0"/>
                <a:pt x="1" y="0"/>
                <a:pt x="2" y="0"/>
              </a:cubicBezTo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28575</xdr:rowOff>
    </xdr:from>
    <xdr:to>
      <xdr:col>6</xdr:col>
      <xdr:colOff>0</xdr:colOff>
      <xdr:row>8</xdr:row>
      <xdr:rowOff>47625</xdr:rowOff>
    </xdr:to>
    <xdr:sp macro="" textlink="">
      <xdr:nvSpPr>
        <xdr:cNvPr id="2816" name="Freeform 8"/>
        <xdr:cNvSpPr>
          <a:spLocks noChangeArrowheads="1"/>
        </xdr:cNvSpPr>
      </xdr:nvSpPr>
      <xdr:spPr bwMode="auto">
        <a:xfrm>
          <a:off x="3286125" y="2009775"/>
          <a:ext cx="0" cy="19050"/>
        </a:xfrm>
        <a:custGeom>
          <a:avLst/>
          <a:gdLst>
            <a:gd name="T0" fmla="*/ 0 w 3"/>
            <a:gd name="T1" fmla="*/ 2147483647 h 57"/>
            <a:gd name="T2" fmla="*/ 0 w 3"/>
            <a:gd name="T3" fmla="*/ 0 h 57"/>
            <a:gd name="T4" fmla="*/ 0 60000 65536"/>
            <a:gd name="T5" fmla="*/ 0 60000 65536"/>
            <a:gd name="T6" fmla="*/ 0 w 3"/>
            <a:gd name="T7" fmla="*/ 0 h 57"/>
            <a:gd name="T8" fmla="*/ 0 w 3"/>
            <a:gd name="T9" fmla="*/ 57 h 5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3" h="57">
              <a:moveTo>
                <a:pt x="0" y="56"/>
              </a:moveTo>
              <a:cubicBezTo>
                <a:pt x="0" y="28"/>
                <a:pt x="2" y="0"/>
                <a:pt x="2" y="0"/>
              </a:cubicBezTo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57150</xdr:colOff>
      <xdr:row>8</xdr:row>
      <xdr:rowOff>600075</xdr:rowOff>
    </xdr:from>
    <xdr:to>
      <xdr:col>68</xdr:col>
      <xdr:colOff>123825</xdr:colOff>
      <xdr:row>8</xdr:row>
      <xdr:rowOff>600075</xdr:rowOff>
    </xdr:to>
    <xdr:sp macro="" textlink="">
      <xdr:nvSpPr>
        <xdr:cNvPr id="2817" name="Freeform 9"/>
        <xdr:cNvSpPr>
          <a:spLocks noChangeArrowheads="1"/>
        </xdr:cNvSpPr>
      </xdr:nvSpPr>
      <xdr:spPr bwMode="auto">
        <a:xfrm>
          <a:off x="45224700" y="2581275"/>
          <a:ext cx="66675" cy="0"/>
        </a:xfrm>
        <a:custGeom>
          <a:avLst/>
          <a:gdLst>
            <a:gd name="T0" fmla="*/ 0 w 198"/>
            <a:gd name="T1" fmla="*/ 0 h 1"/>
            <a:gd name="T2" fmla="*/ 2147483647 w 198"/>
            <a:gd name="T3" fmla="*/ 0 h 1"/>
            <a:gd name="T4" fmla="*/ 0 60000 65536"/>
            <a:gd name="T5" fmla="*/ 0 60000 65536"/>
            <a:gd name="T6" fmla="*/ 0 w 198"/>
            <a:gd name="T7" fmla="*/ 0 h 1"/>
            <a:gd name="T8" fmla="*/ 198 w 198"/>
            <a:gd name="T9" fmla="*/ 0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98" h="1">
              <a:moveTo>
                <a:pt x="0" y="0"/>
              </a:moveTo>
              <a:cubicBezTo>
                <a:pt x="56" y="0"/>
                <a:pt x="140" y="0"/>
                <a:pt x="197" y="0"/>
              </a:cubicBezTo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171450</xdr:colOff>
      <xdr:row>8</xdr:row>
      <xdr:rowOff>19050</xdr:rowOff>
    </xdr:from>
    <xdr:to>
      <xdr:col>67</xdr:col>
      <xdr:colOff>247650</xdr:colOff>
      <xdr:row>8</xdr:row>
      <xdr:rowOff>47625</xdr:rowOff>
    </xdr:to>
    <xdr:sp macro="" textlink="">
      <xdr:nvSpPr>
        <xdr:cNvPr id="2818" name="Freeform 10"/>
        <xdr:cNvSpPr>
          <a:spLocks noChangeArrowheads="1"/>
        </xdr:cNvSpPr>
      </xdr:nvSpPr>
      <xdr:spPr bwMode="auto">
        <a:xfrm>
          <a:off x="44491275" y="2000250"/>
          <a:ext cx="76200" cy="28575"/>
        </a:xfrm>
        <a:custGeom>
          <a:avLst/>
          <a:gdLst>
            <a:gd name="T0" fmla="*/ 0 w 224"/>
            <a:gd name="T1" fmla="*/ 0 h 80"/>
            <a:gd name="T2" fmla="*/ 2147483647 w 224"/>
            <a:gd name="T3" fmla="*/ 2147483647 h 80"/>
            <a:gd name="T4" fmla="*/ 0 60000 65536"/>
            <a:gd name="T5" fmla="*/ 0 60000 65536"/>
            <a:gd name="T6" fmla="*/ 0 w 224"/>
            <a:gd name="T7" fmla="*/ 0 h 80"/>
            <a:gd name="T8" fmla="*/ 224 w 224"/>
            <a:gd name="T9" fmla="*/ 80 h 8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24" h="80">
              <a:moveTo>
                <a:pt x="0" y="0"/>
              </a:moveTo>
              <a:cubicBezTo>
                <a:pt x="55" y="79"/>
                <a:pt x="139" y="79"/>
                <a:pt x="223" y="79"/>
              </a:cubicBezTo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152400</xdr:colOff>
      <xdr:row>7</xdr:row>
      <xdr:rowOff>38100</xdr:rowOff>
    </xdr:from>
    <xdr:to>
      <xdr:col>52</xdr:col>
      <xdr:colOff>314325</xdr:colOff>
      <xdr:row>7</xdr:row>
      <xdr:rowOff>66675</xdr:rowOff>
    </xdr:to>
    <xdr:sp macro="" textlink="">
      <xdr:nvSpPr>
        <xdr:cNvPr id="2819" name="Line 11"/>
        <xdr:cNvSpPr>
          <a:spLocks noChangeShapeType="1"/>
        </xdr:cNvSpPr>
      </xdr:nvSpPr>
      <xdr:spPr bwMode="auto">
        <a:xfrm flipV="1">
          <a:off x="31184850" y="1828800"/>
          <a:ext cx="161925" cy="28575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238125</xdr:colOff>
      <xdr:row>7</xdr:row>
      <xdr:rowOff>57150</xdr:rowOff>
    </xdr:from>
    <xdr:to>
      <xdr:col>28</xdr:col>
      <xdr:colOff>419100</xdr:colOff>
      <xdr:row>7</xdr:row>
      <xdr:rowOff>66675</xdr:rowOff>
    </xdr:to>
    <xdr:sp macro="" textlink="">
      <xdr:nvSpPr>
        <xdr:cNvPr id="2820" name="Line 12"/>
        <xdr:cNvSpPr>
          <a:spLocks noChangeShapeType="1"/>
        </xdr:cNvSpPr>
      </xdr:nvSpPr>
      <xdr:spPr bwMode="auto">
        <a:xfrm flipV="1">
          <a:off x="16525875" y="1847850"/>
          <a:ext cx="180975" cy="9525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266700</xdr:colOff>
      <xdr:row>7</xdr:row>
      <xdr:rowOff>38100</xdr:rowOff>
    </xdr:from>
    <xdr:to>
      <xdr:col>40</xdr:col>
      <xdr:colOff>381000</xdr:colOff>
      <xdr:row>7</xdr:row>
      <xdr:rowOff>57150</xdr:rowOff>
    </xdr:to>
    <xdr:sp macro="" textlink="">
      <xdr:nvSpPr>
        <xdr:cNvPr id="2821" name="Line 13"/>
        <xdr:cNvSpPr>
          <a:spLocks noChangeShapeType="1"/>
        </xdr:cNvSpPr>
      </xdr:nvSpPr>
      <xdr:spPr bwMode="auto">
        <a:xfrm flipH="1" flipV="1">
          <a:off x="23888700" y="1828800"/>
          <a:ext cx="114300" cy="1905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114300</xdr:colOff>
      <xdr:row>7</xdr:row>
      <xdr:rowOff>47625</xdr:rowOff>
    </xdr:from>
    <xdr:to>
      <xdr:col>40</xdr:col>
      <xdr:colOff>295275</xdr:colOff>
      <xdr:row>7</xdr:row>
      <xdr:rowOff>57150</xdr:rowOff>
    </xdr:to>
    <xdr:sp macro="" textlink="">
      <xdr:nvSpPr>
        <xdr:cNvPr id="2822" name="Line 14"/>
        <xdr:cNvSpPr>
          <a:spLocks noChangeShapeType="1"/>
        </xdr:cNvSpPr>
      </xdr:nvSpPr>
      <xdr:spPr bwMode="auto">
        <a:xfrm flipV="1">
          <a:off x="23736300" y="1838325"/>
          <a:ext cx="180975" cy="9525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161925</xdr:colOff>
      <xdr:row>8</xdr:row>
      <xdr:rowOff>552450</xdr:rowOff>
    </xdr:from>
    <xdr:to>
      <xdr:col>67</xdr:col>
      <xdr:colOff>238125</xdr:colOff>
      <xdr:row>8</xdr:row>
      <xdr:rowOff>581025</xdr:rowOff>
    </xdr:to>
    <xdr:sp macro="" textlink="">
      <xdr:nvSpPr>
        <xdr:cNvPr id="2823" name="Freeform 16"/>
        <xdr:cNvSpPr>
          <a:spLocks noChangeArrowheads="1"/>
        </xdr:cNvSpPr>
      </xdr:nvSpPr>
      <xdr:spPr bwMode="auto">
        <a:xfrm>
          <a:off x="44481750" y="2533650"/>
          <a:ext cx="76200" cy="28575"/>
        </a:xfrm>
        <a:custGeom>
          <a:avLst/>
          <a:gdLst>
            <a:gd name="T0" fmla="*/ 0 w 224"/>
            <a:gd name="T1" fmla="*/ 0 h 80"/>
            <a:gd name="T2" fmla="*/ 2147483647 w 224"/>
            <a:gd name="T3" fmla="*/ 2147483647 h 80"/>
            <a:gd name="T4" fmla="*/ 0 60000 65536"/>
            <a:gd name="T5" fmla="*/ 0 60000 65536"/>
            <a:gd name="T6" fmla="*/ 0 w 224"/>
            <a:gd name="T7" fmla="*/ 0 h 80"/>
            <a:gd name="T8" fmla="*/ 224 w 224"/>
            <a:gd name="T9" fmla="*/ 80 h 8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24" h="80">
              <a:moveTo>
                <a:pt x="0" y="0"/>
              </a:moveTo>
              <a:cubicBezTo>
                <a:pt x="55" y="79"/>
                <a:pt x="139" y="79"/>
                <a:pt x="223" y="79"/>
              </a:cubicBezTo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85725</xdr:colOff>
      <xdr:row>8</xdr:row>
      <xdr:rowOff>57150</xdr:rowOff>
    </xdr:from>
    <xdr:to>
      <xdr:col>68</xdr:col>
      <xdr:colOff>152400</xdr:colOff>
      <xdr:row>8</xdr:row>
      <xdr:rowOff>57150</xdr:rowOff>
    </xdr:to>
    <xdr:sp macro="" textlink="">
      <xdr:nvSpPr>
        <xdr:cNvPr id="2824" name="Freeform 17"/>
        <xdr:cNvSpPr>
          <a:spLocks noChangeArrowheads="1"/>
        </xdr:cNvSpPr>
      </xdr:nvSpPr>
      <xdr:spPr bwMode="auto">
        <a:xfrm>
          <a:off x="45253275" y="2038350"/>
          <a:ext cx="66675" cy="0"/>
        </a:xfrm>
        <a:custGeom>
          <a:avLst/>
          <a:gdLst>
            <a:gd name="T0" fmla="*/ 0 w 198"/>
            <a:gd name="T1" fmla="*/ 0 h 1"/>
            <a:gd name="T2" fmla="*/ 2147483647 w 198"/>
            <a:gd name="T3" fmla="*/ 0 h 1"/>
            <a:gd name="T4" fmla="*/ 0 60000 65536"/>
            <a:gd name="T5" fmla="*/ 0 60000 65536"/>
            <a:gd name="T6" fmla="*/ 0 w 198"/>
            <a:gd name="T7" fmla="*/ 0 h 1"/>
            <a:gd name="T8" fmla="*/ 198 w 198"/>
            <a:gd name="T9" fmla="*/ 0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98" h="1">
              <a:moveTo>
                <a:pt x="0" y="0"/>
              </a:moveTo>
              <a:cubicBezTo>
                <a:pt x="56" y="0"/>
                <a:pt x="140" y="0"/>
                <a:pt x="197" y="0"/>
              </a:cubicBezTo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sy\mortalidad%20Jalisco%202001\morcap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OCU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264"/>
  <sheetViews>
    <sheetView showGridLines="0" tabSelected="1" topLeftCell="E1" zoomScale="83" zoomScaleNormal="83" workbookViewId="0">
      <pane xSplit="2" ySplit="9" topLeftCell="BB10" activePane="bottomRight" state="frozen"/>
      <selection activeCell="E1" sqref="E1"/>
      <selection pane="topRight" activeCell="G1" sqref="G1"/>
      <selection pane="bottomLeft" activeCell="E10" sqref="E10"/>
      <selection pane="bottomRight" activeCell="BU12" sqref="BU12"/>
    </sheetView>
  </sheetViews>
  <sheetFormatPr baseColWidth="10" defaultRowHeight="13.5"/>
  <cols>
    <col min="1" max="4" width="0" style="3" hidden="1" customWidth="1"/>
    <col min="5" max="5" width="4.85546875" style="3" customWidth="1"/>
    <col min="6" max="6" width="44.42578125" style="3" bestFit="1" customWidth="1"/>
    <col min="7" max="7" width="8" style="3" customWidth="1"/>
    <col min="8" max="8" width="11" style="3" customWidth="1"/>
    <col min="9" max="9" width="8" style="3" customWidth="1"/>
    <col min="10" max="10" width="8.5703125" style="3" customWidth="1"/>
    <col min="11" max="11" width="8" style="3" customWidth="1"/>
    <col min="12" max="12" width="8.5703125" style="3" customWidth="1"/>
    <col min="13" max="13" width="9" style="3" customWidth="1"/>
    <col min="14" max="14" width="11" style="3" customWidth="1"/>
    <col min="15" max="15" width="8" style="3" customWidth="1"/>
    <col min="16" max="16" width="11" style="3" customWidth="1"/>
    <col min="17" max="17" width="11.140625" style="3" customWidth="1"/>
    <col min="18" max="18" width="9.85546875" style="3" customWidth="1"/>
    <col min="19" max="19" width="8" style="3" customWidth="1"/>
    <col min="20" max="20" width="8.5703125" style="3" customWidth="1"/>
    <col min="21" max="21" width="8" style="3" customWidth="1"/>
    <col min="22" max="22" width="8.5703125" style="3" customWidth="1"/>
    <col min="23" max="23" width="8" style="3" customWidth="1"/>
    <col min="24" max="24" width="8.5703125" style="3" customWidth="1"/>
    <col min="25" max="25" width="8" style="3" customWidth="1"/>
    <col min="26" max="26" width="8.5703125" style="3" customWidth="1"/>
    <col min="27" max="27" width="8" style="3" customWidth="1"/>
    <col min="28" max="28" width="8.5703125" style="3" customWidth="1"/>
    <col min="29" max="30" width="9.85546875" style="3" customWidth="1"/>
    <col min="31" max="31" width="8" style="3" customWidth="1"/>
    <col min="32" max="32" width="9.5703125" style="3" customWidth="1"/>
    <col min="33" max="33" width="8" style="3" customWidth="1"/>
    <col min="34" max="34" width="9.5703125" style="3" customWidth="1"/>
    <col min="35" max="35" width="8" style="3" customWidth="1"/>
    <col min="36" max="38" width="9.5703125" style="3" customWidth="1"/>
    <col min="39" max="39" width="8.85546875" style="3" customWidth="1"/>
    <col min="40" max="47" width="9.5703125" style="3" customWidth="1"/>
    <col min="48" max="48" width="9.7109375" style="3" customWidth="1"/>
    <col min="49" max="49" width="8" style="3" customWidth="1"/>
    <col min="50" max="50" width="9.85546875" style="3" customWidth="1"/>
    <col min="51" max="51" width="8" style="3" customWidth="1"/>
    <col min="52" max="52" width="8.5703125" style="3" customWidth="1"/>
    <col min="53" max="53" width="11.140625" style="3" customWidth="1"/>
    <col min="54" max="58" width="10" style="3" customWidth="1"/>
    <col min="59" max="59" width="10" style="15" customWidth="1"/>
    <col min="60" max="60" width="10" style="3" customWidth="1"/>
    <col min="61" max="61" width="10" style="15" customWidth="1"/>
    <col min="62" max="64" width="10" style="3" customWidth="1"/>
    <col min="65" max="65" width="10" style="15" customWidth="1"/>
    <col min="66" max="66" width="10" style="3" customWidth="1"/>
    <col min="67" max="67" width="18.140625" style="3" customWidth="1"/>
    <col min="68" max="68" width="12.7109375" style="3" customWidth="1"/>
    <col min="69" max="69" width="10.140625" style="3" customWidth="1"/>
    <col min="70" max="70" width="11.42578125" style="3"/>
    <col min="71" max="71" width="5.7109375" style="3" customWidth="1"/>
    <col min="72" max="72" width="6.28515625" style="3" customWidth="1"/>
    <col min="73" max="73" width="6.42578125" style="3" customWidth="1"/>
    <col min="74" max="74" width="6.28515625" style="3" customWidth="1"/>
    <col min="75" max="77" width="6.42578125" style="3" customWidth="1"/>
    <col min="78" max="16384" width="11.42578125" style="3"/>
  </cols>
  <sheetData>
    <row r="1" spans="1:86" ht="22.5">
      <c r="E1" s="8" t="s">
        <v>168</v>
      </c>
    </row>
    <row r="2" spans="1:86" s="2" customFormat="1" ht="24">
      <c r="E2" s="1" t="s">
        <v>170</v>
      </c>
      <c r="BG2" s="34"/>
      <c r="BI2" s="34"/>
      <c r="BM2" s="34"/>
    </row>
    <row r="3" spans="1:86" s="2" customFormat="1" ht="24">
      <c r="E3" s="1" t="s">
        <v>172</v>
      </c>
      <c r="F3" s="1"/>
      <c r="BG3" s="34"/>
      <c r="BI3" s="34"/>
      <c r="BM3" s="34"/>
    </row>
    <row r="4" spans="1:86" s="2" customFormat="1" ht="24">
      <c r="E4" s="1" t="s">
        <v>194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BG4" s="34"/>
      <c r="BI4" s="34"/>
      <c r="BM4" s="34"/>
    </row>
    <row r="5" spans="1:86">
      <c r="F5" s="4"/>
    </row>
    <row r="6" spans="1:86" s="13" customFormat="1" ht="18" customHeight="1">
      <c r="E6" s="27"/>
      <c r="F6" s="86" t="s">
        <v>169</v>
      </c>
      <c r="G6" s="77" t="s">
        <v>174</v>
      </c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83" t="s">
        <v>173</v>
      </c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4" t="s">
        <v>173</v>
      </c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1" t="s">
        <v>167</v>
      </c>
      <c r="BP6" s="81"/>
      <c r="BQ6" s="81"/>
    </row>
    <row r="7" spans="1:86" s="13" customFormat="1" ht="15" customHeight="1">
      <c r="E7" s="28"/>
      <c r="F7" s="86"/>
      <c r="G7" s="77" t="s">
        <v>175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80"/>
      <c r="Y7" s="77" t="s">
        <v>188</v>
      </c>
      <c r="Z7" s="78"/>
      <c r="AA7" s="78"/>
      <c r="AB7" s="78"/>
      <c r="AC7" s="78"/>
      <c r="AD7" s="78"/>
      <c r="AE7" s="79" t="s">
        <v>176</v>
      </c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85" t="s">
        <v>176</v>
      </c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1"/>
      <c r="BP7" s="81"/>
      <c r="BQ7" s="81"/>
    </row>
    <row r="8" spans="1:86" s="13" customFormat="1" ht="15">
      <c r="E8" s="28"/>
      <c r="F8" s="86"/>
      <c r="G8" s="82">
        <v>1990</v>
      </c>
      <c r="H8" s="82"/>
      <c r="I8" s="82">
        <v>1991</v>
      </c>
      <c r="J8" s="82"/>
      <c r="K8" s="82">
        <v>1992</v>
      </c>
      <c r="L8" s="82"/>
      <c r="M8" s="82">
        <v>1993</v>
      </c>
      <c r="N8" s="82"/>
      <c r="O8" s="82">
        <v>1994</v>
      </c>
      <c r="P8" s="82"/>
      <c r="Q8" s="82" t="s">
        <v>111</v>
      </c>
      <c r="R8" s="82"/>
      <c r="S8" s="82">
        <v>1995</v>
      </c>
      <c r="T8" s="82"/>
      <c r="U8" s="82">
        <v>1996</v>
      </c>
      <c r="V8" s="82"/>
      <c r="W8" s="82">
        <v>1997</v>
      </c>
      <c r="X8" s="82"/>
      <c r="Y8" s="76">
        <v>1998</v>
      </c>
      <c r="Z8" s="76"/>
      <c r="AA8" s="76">
        <v>1999</v>
      </c>
      <c r="AB8" s="76"/>
      <c r="AC8" s="76" t="s">
        <v>112</v>
      </c>
      <c r="AD8" s="76"/>
      <c r="AE8" s="76">
        <v>2000</v>
      </c>
      <c r="AF8" s="76"/>
      <c r="AG8" s="76">
        <v>2001</v>
      </c>
      <c r="AH8" s="76"/>
      <c r="AI8" s="76">
        <v>2002</v>
      </c>
      <c r="AJ8" s="76"/>
      <c r="AK8" s="76">
        <v>2003</v>
      </c>
      <c r="AL8" s="76"/>
      <c r="AM8" s="76">
        <v>2004</v>
      </c>
      <c r="AN8" s="76"/>
      <c r="AO8" s="76" t="s">
        <v>119</v>
      </c>
      <c r="AP8" s="76"/>
      <c r="AQ8" s="76">
        <v>2005</v>
      </c>
      <c r="AR8" s="76"/>
      <c r="AS8" s="76">
        <v>2006</v>
      </c>
      <c r="AT8" s="76"/>
      <c r="AU8" s="76">
        <v>2007</v>
      </c>
      <c r="AV8" s="76"/>
      <c r="AW8" s="77">
        <v>2008</v>
      </c>
      <c r="AX8" s="80"/>
      <c r="AY8" s="77">
        <v>2009</v>
      </c>
      <c r="AZ8" s="80"/>
      <c r="BA8" s="76" t="s">
        <v>161</v>
      </c>
      <c r="BB8" s="76"/>
      <c r="BC8" s="77">
        <v>2010</v>
      </c>
      <c r="BD8" s="80"/>
      <c r="BE8" s="77">
        <v>2011</v>
      </c>
      <c r="BF8" s="80"/>
      <c r="BG8" s="77">
        <v>2012</v>
      </c>
      <c r="BH8" s="80"/>
      <c r="BI8" s="77">
        <v>2013</v>
      </c>
      <c r="BJ8" s="80"/>
      <c r="BK8" s="77">
        <v>2014</v>
      </c>
      <c r="BL8" s="80"/>
      <c r="BM8" s="77" t="s">
        <v>190</v>
      </c>
      <c r="BN8" s="80"/>
      <c r="BO8" s="81"/>
      <c r="BP8" s="81"/>
      <c r="BQ8" s="81"/>
    </row>
    <row r="9" spans="1:86" s="13" customFormat="1" ht="75">
      <c r="E9" s="28"/>
      <c r="F9" s="86"/>
      <c r="G9" s="17" t="s">
        <v>165</v>
      </c>
      <c r="H9" s="17" t="s">
        <v>166</v>
      </c>
      <c r="I9" s="17" t="s">
        <v>165</v>
      </c>
      <c r="J9" s="17" t="s">
        <v>166</v>
      </c>
      <c r="K9" s="17" t="s">
        <v>165</v>
      </c>
      <c r="L9" s="17" t="s">
        <v>166</v>
      </c>
      <c r="M9" s="17" t="s">
        <v>165</v>
      </c>
      <c r="N9" s="17" t="s">
        <v>166</v>
      </c>
      <c r="O9" s="17" t="s">
        <v>165</v>
      </c>
      <c r="P9" s="17" t="s">
        <v>166</v>
      </c>
      <c r="Q9" s="17" t="s">
        <v>165</v>
      </c>
      <c r="R9" s="17" t="s">
        <v>166</v>
      </c>
      <c r="S9" s="17" t="s">
        <v>165</v>
      </c>
      <c r="T9" s="17" t="s">
        <v>166</v>
      </c>
      <c r="U9" s="17" t="s">
        <v>165</v>
      </c>
      <c r="V9" s="17" t="s">
        <v>166</v>
      </c>
      <c r="W9" s="17" t="s">
        <v>165</v>
      </c>
      <c r="X9" s="17" t="s">
        <v>166</v>
      </c>
      <c r="Y9" s="17" t="s">
        <v>165</v>
      </c>
      <c r="Z9" s="17" t="s">
        <v>166</v>
      </c>
      <c r="AA9" s="17" t="s">
        <v>165</v>
      </c>
      <c r="AB9" s="17" t="s">
        <v>166</v>
      </c>
      <c r="AC9" s="17" t="s">
        <v>165</v>
      </c>
      <c r="AD9" s="17" t="s">
        <v>166</v>
      </c>
      <c r="AE9" s="17" t="s">
        <v>165</v>
      </c>
      <c r="AF9" s="17" t="s">
        <v>166</v>
      </c>
      <c r="AG9" s="17" t="s">
        <v>165</v>
      </c>
      <c r="AH9" s="17" t="s">
        <v>166</v>
      </c>
      <c r="AI9" s="17" t="s">
        <v>165</v>
      </c>
      <c r="AJ9" s="17" t="s">
        <v>166</v>
      </c>
      <c r="AK9" s="17" t="s">
        <v>165</v>
      </c>
      <c r="AL9" s="17" t="s">
        <v>166</v>
      </c>
      <c r="AM9" s="17" t="s">
        <v>165</v>
      </c>
      <c r="AN9" s="17" t="s">
        <v>166</v>
      </c>
      <c r="AO9" s="17" t="s">
        <v>165</v>
      </c>
      <c r="AP9" s="17" t="s">
        <v>166</v>
      </c>
      <c r="AQ9" s="17" t="s">
        <v>165</v>
      </c>
      <c r="AR9" s="17" t="s">
        <v>166</v>
      </c>
      <c r="AS9" s="17" t="s">
        <v>165</v>
      </c>
      <c r="AT9" s="17" t="s">
        <v>166</v>
      </c>
      <c r="AU9" s="17" t="s">
        <v>165</v>
      </c>
      <c r="AV9" s="17" t="s">
        <v>166</v>
      </c>
      <c r="AW9" s="17" t="s">
        <v>165</v>
      </c>
      <c r="AX9" s="17" t="s">
        <v>166</v>
      </c>
      <c r="AY9" s="17" t="s">
        <v>165</v>
      </c>
      <c r="AZ9" s="17" t="s">
        <v>166</v>
      </c>
      <c r="BA9" s="17" t="s">
        <v>165</v>
      </c>
      <c r="BB9" s="17" t="s">
        <v>166</v>
      </c>
      <c r="BC9" s="17" t="s">
        <v>165</v>
      </c>
      <c r="BD9" s="17" t="s">
        <v>166</v>
      </c>
      <c r="BE9" s="17" t="s">
        <v>165</v>
      </c>
      <c r="BF9" s="17" t="s">
        <v>166</v>
      </c>
      <c r="BG9" s="35" t="s">
        <v>165</v>
      </c>
      <c r="BH9" s="17" t="s">
        <v>166</v>
      </c>
      <c r="BI9" s="35" t="s">
        <v>165</v>
      </c>
      <c r="BJ9" s="17" t="s">
        <v>166</v>
      </c>
      <c r="BK9" s="17" t="s">
        <v>165</v>
      </c>
      <c r="BL9" s="17" t="s">
        <v>166</v>
      </c>
      <c r="BM9" s="35" t="s">
        <v>165</v>
      </c>
      <c r="BN9" s="17" t="s">
        <v>166</v>
      </c>
      <c r="BO9" s="18" t="s">
        <v>177</v>
      </c>
      <c r="BP9" s="19" t="s">
        <v>120</v>
      </c>
      <c r="BQ9" s="19" t="s">
        <v>160</v>
      </c>
    </row>
    <row r="10" spans="1:86" s="13" customFormat="1" ht="15.75">
      <c r="A10" s="64"/>
      <c r="B10" s="64"/>
      <c r="C10" s="64"/>
      <c r="D10" s="64"/>
      <c r="E10" s="65"/>
      <c r="F10" s="66" t="s">
        <v>187</v>
      </c>
      <c r="G10" s="67">
        <v>13926</v>
      </c>
      <c r="H10" s="44">
        <v>121.94451323245956</v>
      </c>
      <c r="I10" s="67">
        <v>10850</v>
      </c>
      <c r="J10" s="44">
        <v>94.538613229202028</v>
      </c>
      <c r="K10" s="67">
        <v>7289</v>
      </c>
      <c r="L10" s="44">
        <v>63.25762812446817</v>
      </c>
      <c r="M10" s="67">
        <v>6775</v>
      </c>
      <c r="N10" s="44">
        <v>58.650584661924178</v>
      </c>
      <c r="O10" s="67">
        <v>5370</v>
      </c>
      <c r="P10" s="44">
        <v>46.44344407975818</v>
      </c>
      <c r="Q10" s="44">
        <v>8842</v>
      </c>
      <c r="R10" s="44">
        <v>76.735347493009684</v>
      </c>
      <c r="S10" s="67">
        <v>4862</v>
      </c>
      <c r="T10" s="44">
        <v>42.08121466707761</v>
      </c>
      <c r="U10" s="67">
        <v>4207</v>
      </c>
      <c r="V10" s="44">
        <v>36.495296079908996</v>
      </c>
      <c r="W10" s="67">
        <v>3646</v>
      </c>
      <c r="X10" s="44">
        <v>31.742051863343764</v>
      </c>
      <c r="Y10" s="67">
        <v>3181</v>
      </c>
      <c r="Z10" s="44">
        <v>27.807472980813369</v>
      </c>
      <c r="AA10" s="67">
        <v>2755</v>
      </c>
      <c r="AB10" s="44">
        <v>24.127252471685946</v>
      </c>
      <c r="AC10" s="45">
        <v>3730.2</v>
      </c>
      <c r="AD10" s="44">
        <v>32.475096505936612</v>
      </c>
      <c r="AE10" s="67">
        <v>2530</v>
      </c>
      <c r="AF10" s="44">
        <v>22.123265061636904</v>
      </c>
      <c r="AG10" s="67">
        <v>2199</v>
      </c>
      <c r="AH10" s="44">
        <v>19.267547553122224</v>
      </c>
      <c r="AI10" s="67">
        <v>2137</v>
      </c>
      <c r="AJ10" s="44">
        <v>18.920251273686173</v>
      </c>
      <c r="AK10" s="67">
        <v>2000</v>
      </c>
      <c r="AL10" s="44">
        <v>18.025205365671034</v>
      </c>
      <c r="AM10" s="67">
        <v>1774</v>
      </c>
      <c r="AN10" s="44">
        <v>16.413226951443864</v>
      </c>
      <c r="AO10" s="45">
        <v>2128</v>
      </c>
      <c r="AP10" s="44">
        <v>18.840568418532605</v>
      </c>
      <c r="AQ10" s="67">
        <v>1838</v>
      </c>
      <c r="AR10" s="44">
        <v>17.589307844467644</v>
      </c>
      <c r="AS10" s="67">
        <v>1467</v>
      </c>
      <c r="AT10" s="44">
        <v>14.504416134961666</v>
      </c>
      <c r="AU10" s="67">
        <v>1459</v>
      </c>
      <c r="AV10" s="44">
        <v>14.787668240132676</v>
      </c>
      <c r="AW10" s="67">
        <v>1179</v>
      </c>
      <c r="AX10" s="44">
        <v>12.162884858848638</v>
      </c>
      <c r="AY10" s="67">
        <v>956</v>
      </c>
      <c r="AZ10" s="44">
        <v>9.9806035947503275</v>
      </c>
      <c r="BA10" s="44">
        <v>1379.8</v>
      </c>
      <c r="BB10" s="44">
        <v>13.984938065616907</v>
      </c>
      <c r="BC10" s="67">
        <v>850</v>
      </c>
      <c r="BD10" s="44">
        <v>8.9538915666876893</v>
      </c>
      <c r="BE10" s="67">
        <v>864</v>
      </c>
      <c r="BF10" s="44">
        <v>9.1730242590394102</v>
      </c>
      <c r="BG10" s="67">
        <v>832</v>
      </c>
      <c r="BH10" s="44">
        <v>8.8956052609379324</v>
      </c>
      <c r="BI10" s="67">
        <v>934</v>
      </c>
      <c r="BJ10" s="44">
        <v>8.4184552729454278</v>
      </c>
      <c r="BK10" s="68">
        <v>783</v>
      </c>
      <c r="BL10" s="44">
        <v>7.077254057964609</v>
      </c>
      <c r="BM10" s="68">
        <v>653</v>
      </c>
      <c r="BN10" s="44">
        <v>5.9102136275225892</v>
      </c>
      <c r="BO10" s="44">
        <f>(((BJ10-H10)/(H10)*100))</f>
        <v>-93.096487041694488</v>
      </c>
      <c r="BP10" s="46">
        <f>((AD10-R10)/R10)*100</f>
        <v>-57.679091100884136</v>
      </c>
      <c r="BQ10" s="44">
        <f>(((BB10-AP10)/AP10))*100</f>
        <v>-25.77220731907131</v>
      </c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</row>
    <row r="11" spans="1:86" s="13" customFormat="1" ht="15.75">
      <c r="A11" s="69" t="s">
        <v>113</v>
      </c>
      <c r="B11" s="69" t="s">
        <v>1</v>
      </c>
      <c r="C11" s="69"/>
      <c r="D11" s="69" t="s">
        <v>2</v>
      </c>
      <c r="E11" s="70" t="s">
        <v>114</v>
      </c>
      <c r="F11" s="70" t="s">
        <v>3</v>
      </c>
      <c r="G11" s="71">
        <v>614</v>
      </c>
      <c r="H11" s="50">
        <v>81.925106576024234</v>
      </c>
      <c r="I11" s="71">
        <v>424</v>
      </c>
      <c r="J11" s="50">
        <v>56.340872911467763</v>
      </c>
      <c r="K11" s="71">
        <v>265</v>
      </c>
      <c r="L11" s="50">
        <v>35.099756156033642</v>
      </c>
      <c r="M11" s="71">
        <v>252</v>
      </c>
      <c r="N11" s="50">
        <v>33.318216734999858</v>
      </c>
      <c r="O11" s="71">
        <v>203</v>
      </c>
      <c r="P11" s="50">
        <v>26.830699607187981</v>
      </c>
      <c r="Q11" s="50">
        <v>351.6</v>
      </c>
      <c r="R11" s="50">
        <v>46.570091564005402</v>
      </c>
      <c r="S11" s="71">
        <v>182</v>
      </c>
      <c r="T11" s="50">
        <v>24.085575254850532</v>
      </c>
      <c r="U11" s="71">
        <v>167</v>
      </c>
      <c r="V11" s="50">
        <v>22.160179616881013</v>
      </c>
      <c r="W11" s="71">
        <v>161</v>
      </c>
      <c r="X11" s="50">
        <v>21.44722118612458</v>
      </c>
      <c r="Y11" s="71">
        <v>99</v>
      </c>
      <c r="Z11" s="50">
        <v>13.245033112582782</v>
      </c>
      <c r="AA11" s="71">
        <v>131</v>
      </c>
      <c r="AB11" s="50">
        <v>17.559615565057708</v>
      </c>
      <c r="AC11" s="51">
        <v>148</v>
      </c>
      <c r="AD11" s="50">
        <v>19.715457984760484</v>
      </c>
      <c r="AE11" s="71">
        <v>119</v>
      </c>
      <c r="AF11" s="50">
        <v>15.912345707076449</v>
      </c>
      <c r="AG11" s="71">
        <v>92</v>
      </c>
      <c r="AH11" s="50">
        <v>12.30463055346763</v>
      </c>
      <c r="AI11" s="71">
        <v>87</v>
      </c>
      <c r="AJ11" s="50">
        <v>11.736994196258733</v>
      </c>
      <c r="AK11" s="71">
        <v>71</v>
      </c>
      <c r="AL11" s="50">
        <v>9.7328537275458942</v>
      </c>
      <c r="AM11" s="71">
        <v>68</v>
      </c>
      <c r="AN11" s="50">
        <v>9.5510983763132771</v>
      </c>
      <c r="AO11" s="51">
        <v>87.4</v>
      </c>
      <c r="AP11" s="50">
        <v>11.790957387965669</v>
      </c>
      <c r="AQ11" s="71">
        <v>67</v>
      </c>
      <c r="AR11" s="50">
        <v>9.7144812467014248</v>
      </c>
      <c r="AS11" s="71">
        <v>60</v>
      </c>
      <c r="AT11" s="50">
        <v>8.9808797071035773</v>
      </c>
      <c r="AU11" s="71">
        <v>44</v>
      </c>
      <c r="AV11" s="50">
        <v>6.7547962891605478</v>
      </c>
      <c r="AW11" s="71">
        <v>42</v>
      </c>
      <c r="AX11" s="50">
        <v>6.5671688466018816</v>
      </c>
      <c r="AY11" s="71">
        <v>32</v>
      </c>
      <c r="AZ11" s="50">
        <v>5.0683354161024186</v>
      </c>
      <c r="BA11" s="50">
        <v>49</v>
      </c>
      <c r="BB11" s="50">
        <v>7.5223867765651553</v>
      </c>
      <c r="BC11" s="71">
        <v>33</v>
      </c>
      <c r="BD11" s="50">
        <v>5.2806674763690129</v>
      </c>
      <c r="BE11" s="71">
        <v>31</v>
      </c>
      <c r="BF11" s="50">
        <v>5.0080370917843959</v>
      </c>
      <c r="BG11" s="71">
        <v>43</v>
      </c>
      <c r="BH11" s="50">
        <v>7.0085080027382078</v>
      </c>
      <c r="BI11" s="72">
        <v>35</v>
      </c>
      <c r="BJ11" s="50">
        <v>4.7615678890745148</v>
      </c>
      <c r="BK11" s="71">
        <v>27</v>
      </c>
      <c r="BL11" s="50">
        <v>3.6700639678556763</v>
      </c>
      <c r="BM11" s="72">
        <v>30</v>
      </c>
      <c r="BN11" s="50">
        <v>4.0782479846657873</v>
      </c>
      <c r="BO11" s="53">
        <f t="shared" ref="BO11:BO72" si="0">(((BJ11-H11)/(H11)*100))</f>
        <v>-94.187901501652718</v>
      </c>
      <c r="BP11" s="54">
        <f t="shared" ref="BP11:BP73" si="1">((AD11-R11)/R11)*100</f>
        <v>-57.66497912578982</v>
      </c>
      <c r="BQ11" s="53">
        <f t="shared" ref="BQ11:BQ73" si="2">(((BB11-AP11)/AP11))*100</f>
        <v>-36.202069695860239</v>
      </c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</row>
    <row r="12" spans="1:86" s="5" customFormat="1" ht="17.25">
      <c r="A12" s="20"/>
      <c r="B12" s="20"/>
      <c r="C12" s="20"/>
      <c r="D12" s="20"/>
      <c r="E12" s="55">
        <v>0</v>
      </c>
      <c r="F12" s="56" t="s">
        <v>155</v>
      </c>
      <c r="G12" s="57">
        <v>2</v>
      </c>
      <c r="H12" s="58"/>
      <c r="I12" s="57">
        <v>2</v>
      </c>
      <c r="J12" s="58"/>
      <c r="K12" s="57">
        <v>0</v>
      </c>
      <c r="L12" s="58"/>
      <c r="M12" s="57">
        <v>0</v>
      </c>
      <c r="N12" s="58"/>
      <c r="O12" s="57">
        <v>0</v>
      </c>
      <c r="P12" s="58"/>
      <c r="Q12" s="59">
        <v>0.8</v>
      </c>
      <c r="R12" s="59"/>
      <c r="S12" s="57">
        <v>0</v>
      </c>
      <c r="T12" s="58"/>
      <c r="U12" s="57">
        <v>0</v>
      </c>
      <c r="V12" s="58"/>
      <c r="W12" s="57">
        <v>2</v>
      </c>
      <c r="X12" s="58"/>
      <c r="Y12" s="57">
        <v>0</v>
      </c>
      <c r="Z12" s="58"/>
      <c r="AA12" s="57">
        <v>1</v>
      </c>
      <c r="AB12" s="58"/>
      <c r="AC12" s="60">
        <v>0.6</v>
      </c>
      <c r="AD12" s="59"/>
      <c r="AE12" s="57">
        <v>0</v>
      </c>
      <c r="AF12" s="58"/>
      <c r="AG12" s="57">
        <v>0</v>
      </c>
      <c r="AH12" s="58"/>
      <c r="AI12" s="57">
        <v>1</v>
      </c>
      <c r="AJ12" s="58"/>
      <c r="AK12" s="57">
        <v>0</v>
      </c>
      <c r="AL12" s="58"/>
      <c r="AM12" s="57">
        <v>0</v>
      </c>
      <c r="AN12" s="58"/>
      <c r="AO12" s="60">
        <v>0.2</v>
      </c>
      <c r="AP12" s="59"/>
      <c r="AQ12" s="57">
        <v>0</v>
      </c>
      <c r="AR12" s="58"/>
      <c r="AS12" s="57">
        <v>0</v>
      </c>
      <c r="AT12" s="58"/>
      <c r="AU12" s="57">
        <v>0</v>
      </c>
      <c r="AV12" s="58"/>
      <c r="AW12" s="57">
        <v>0</v>
      </c>
      <c r="AX12" s="58"/>
      <c r="AY12" s="57">
        <v>0</v>
      </c>
      <c r="AZ12" s="58"/>
      <c r="BA12" s="59">
        <v>0</v>
      </c>
      <c r="BB12" s="59"/>
      <c r="BC12" s="57">
        <v>0</v>
      </c>
      <c r="BD12" s="58"/>
      <c r="BE12" s="57">
        <v>0</v>
      </c>
      <c r="BF12" s="58"/>
      <c r="BG12" s="57">
        <v>0</v>
      </c>
      <c r="BH12" s="58"/>
      <c r="BI12" s="61">
        <v>0</v>
      </c>
      <c r="BJ12" s="58"/>
      <c r="BK12" s="57">
        <v>0</v>
      </c>
      <c r="BL12" s="58"/>
      <c r="BM12" s="61">
        <v>0</v>
      </c>
      <c r="BN12" s="58"/>
      <c r="BO12" s="59"/>
      <c r="BP12" s="62"/>
      <c r="BQ12" s="59"/>
      <c r="BR12" s="14"/>
      <c r="BS12" s="14"/>
      <c r="BT12" s="14"/>
      <c r="BU12" s="14"/>
      <c r="BV12" s="14"/>
      <c r="BW12" s="14"/>
      <c r="BX12" s="14"/>
      <c r="BY12" s="14"/>
      <c r="BZ12" s="11"/>
      <c r="CA12" s="11"/>
      <c r="CB12" s="11"/>
      <c r="CC12" s="11"/>
      <c r="CD12" s="11"/>
      <c r="CE12" s="11"/>
      <c r="CF12" s="11"/>
      <c r="CG12" s="11"/>
      <c r="CH12" s="11"/>
    </row>
    <row r="13" spans="1:86" s="5" customFormat="1" ht="17.25">
      <c r="A13" s="21">
        <v>3</v>
      </c>
      <c r="B13" s="20"/>
      <c r="C13" s="20"/>
      <c r="D13" s="20">
        <v>3</v>
      </c>
      <c r="E13" s="47">
        <v>1</v>
      </c>
      <c r="F13" s="47" t="s">
        <v>4</v>
      </c>
      <c r="G13" s="48">
        <v>2</v>
      </c>
      <c r="H13" s="49">
        <v>74.321813452248236</v>
      </c>
      <c r="I13" s="48">
        <v>1</v>
      </c>
      <c r="J13" s="49">
        <v>37.425149700598801</v>
      </c>
      <c r="K13" s="48">
        <v>2</v>
      </c>
      <c r="L13" s="49">
        <v>75.244544770504135</v>
      </c>
      <c r="M13" s="48">
        <v>2</v>
      </c>
      <c r="N13" s="49">
        <v>76.219512195121951</v>
      </c>
      <c r="O13" s="48">
        <v>2</v>
      </c>
      <c r="P13" s="49">
        <v>77.279752704791349</v>
      </c>
      <c r="Q13" s="50">
        <v>1.8</v>
      </c>
      <c r="R13" s="50">
        <v>67.720090293453723</v>
      </c>
      <c r="S13" s="48">
        <v>2</v>
      </c>
      <c r="T13" s="49">
        <v>78.400627205017642</v>
      </c>
      <c r="U13" s="48">
        <v>0</v>
      </c>
      <c r="V13" s="49">
        <v>0</v>
      </c>
      <c r="W13" s="48">
        <v>0</v>
      </c>
      <c r="X13" s="49">
        <v>0</v>
      </c>
      <c r="Y13" s="48">
        <v>0</v>
      </c>
      <c r="Z13" s="49">
        <v>0</v>
      </c>
      <c r="AA13" s="48">
        <v>0</v>
      </c>
      <c r="AB13" s="49">
        <v>0</v>
      </c>
      <c r="AC13" s="51">
        <v>0.4</v>
      </c>
      <c r="AD13" s="50">
        <v>15.625</v>
      </c>
      <c r="AE13" s="48">
        <v>1</v>
      </c>
      <c r="AF13" s="49">
        <v>40.257648953301128</v>
      </c>
      <c r="AG13" s="48">
        <v>1</v>
      </c>
      <c r="AH13" s="49">
        <v>39.920159680638719</v>
      </c>
      <c r="AI13" s="48">
        <v>0</v>
      </c>
      <c r="AJ13" s="49">
        <v>0</v>
      </c>
      <c r="AK13" s="48">
        <v>0</v>
      </c>
      <c r="AL13" s="49">
        <v>0</v>
      </c>
      <c r="AM13" s="48">
        <v>0</v>
      </c>
      <c r="AN13" s="49">
        <v>0</v>
      </c>
      <c r="AO13" s="51">
        <v>0.4</v>
      </c>
      <c r="AP13" s="50">
        <v>16.07071112896746</v>
      </c>
      <c r="AQ13" s="48">
        <v>0</v>
      </c>
      <c r="AR13" s="49">
        <v>0</v>
      </c>
      <c r="AS13" s="48">
        <v>0</v>
      </c>
      <c r="AT13" s="49">
        <v>0</v>
      </c>
      <c r="AU13" s="48">
        <v>0</v>
      </c>
      <c r="AV13" s="49">
        <v>0</v>
      </c>
      <c r="AW13" s="48">
        <v>0</v>
      </c>
      <c r="AX13" s="49">
        <v>0</v>
      </c>
      <c r="AY13" s="48">
        <v>1</v>
      </c>
      <c r="AZ13" s="49">
        <v>56.561085972850684</v>
      </c>
      <c r="BA13" s="50">
        <v>0.2</v>
      </c>
      <c r="BB13" s="50">
        <v>10.395010395010395</v>
      </c>
      <c r="BC13" s="48">
        <v>0</v>
      </c>
      <c r="BD13" s="49">
        <v>0</v>
      </c>
      <c r="BE13" s="48">
        <v>1</v>
      </c>
      <c r="BF13" s="49">
        <v>60.827250608272507</v>
      </c>
      <c r="BG13" s="48">
        <v>0</v>
      </c>
      <c r="BH13" s="49">
        <v>0</v>
      </c>
      <c r="BI13" s="52">
        <v>1</v>
      </c>
      <c r="BJ13" s="49">
        <v>41.946308724832214</v>
      </c>
      <c r="BK13" s="48">
        <v>0</v>
      </c>
      <c r="BL13" s="49">
        <v>0</v>
      </c>
      <c r="BM13" s="52">
        <v>0</v>
      </c>
      <c r="BN13" s="49">
        <v>0</v>
      </c>
      <c r="BO13" s="53">
        <f t="shared" si="0"/>
        <v>-43.561241610738257</v>
      </c>
      <c r="BP13" s="54">
        <f t="shared" si="1"/>
        <v>-76.927083333333329</v>
      </c>
      <c r="BQ13" s="53">
        <f t="shared" si="2"/>
        <v>-35.317047817047829</v>
      </c>
      <c r="BR13" s="14"/>
      <c r="BS13" s="14"/>
      <c r="BT13" s="14"/>
      <c r="BU13" s="14"/>
      <c r="BV13" s="14"/>
      <c r="BW13" s="14"/>
      <c r="BX13" s="14"/>
      <c r="BY13" s="14"/>
      <c r="BZ13" s="11"/>
      <c r="CA13" s="11"/>
      <c r="CB13" s="11"/>
      <c r="CC13" s="11"/>
      <c r="CD13" s="11"/>
      <c r="CE13" s="11"/>
      <c r="CF13" s="11"/>
      <c r="CG13" s="11"/>
      <c r="CH13" s="11"/>
    </row>
    <row r="14" spans="1:86" s="5" customFormat="1" ht="16.5" customHeight="1">
      <c r="A14" s="21">
        <v>12</v>
      </c>
      <c r="B14" s="20"/>
      <c r="C14" s="20" t="s">
        <v>110</v>
      </c>
      <c r="D14" s="20">
        <v>12</v>
      </c>
      <c r="E14" s="55">
        <v>2</v>
      </c>
      <c r="F14" s="56" t="s">
        <v>184</v>
      </c>
      <c r="G14" s="57">
        <v>3</v>
      </c>
      <c r="H14" s="58">
        <v>156.00624024960999</v>
      </c>
      <c r="I14" s="57">
        <v>0</v>
      </c>
      <c r="J14" s="58">
        <v>0</v>
      </c>
      <c r="K14" s="57">
        <v>2</v>
      </c>
      <c r="L14" s="58">
        <v>93.196644920782845</v>
      </c>
      <c r="M14" s="57">
        <v>0</v>
      </c>
      <c r="N14" s="58">
        <v>0</v>
      </c>
      <c r="O14" s="57">
        <v>3</v>
      </c>
      <c r="P14" s="58">
        <v>124.32656444260257</v>
      </c>
      <c r="Q14" s="59">
        <v>1.6</v>
      </c>
      <c r="R14" s="59">
        <v>74.557315936626281</v>
      </c>
      <c r="S14" s="57">
        <v>0</v>
      </c>
      <c r="T14" s="58">
        <v>0</v>
      </c>
      <c r="U14" s="57">
        <v>1</v>
      </c>
      <c r="V14" s="58">
        <v>39.077764751856193</v>
      </c>
      <c r="W14" s="57">
        <v>0</v>
      </c>
      <c r="X14" s="58">
        <v>0</v>
      </c>
      <c r="Y14" s="57">
        <v>0</v>
      </c>
      <c r="Z14" s="58">
        <v>0</v>
      </c>
      <c r="AA14" s="57">
        <v>0</v>
      </c>
      <c r="AB14" s="58">
        <v>0</v>
      </c>
      <c r="AC14" s="60">
        <v>0.2</v>
      </c>
      <c r="AD14" s="59">
        <v>7.7489345215032941</v>
      </c>
      <c r="AE14" s="57">
        <v>0</v>
      </c>
      <c r="AF14" s="58">
        <v>0</v>
      </c>
      <c r="AG14" s="57">
        <v>0</v>
      </c>
      <c r="AH14" s="58">
        <v>0</v>
      </c>
      <c r="AI14" s="57">
        <v>0</v>
      </c>
      <c r="AJ14" s="58">
        <v>0</v>
      </c>
      <c r="AK14" s="57">
        <v>0</v>
      </c>
      <c r="AL14" s="58">
        <v>0</v>
      </c>
      <c r="AM14" s="57">
        <v>0</v>
      </c>
      <c r="AN14" s="58">
        <v>0</v>
      </c>
      <c r="AO14" s="60">
        <v>0</v>
      </c>
      <c r="AP14" s="59">
        <v>0</v>
      </c>
      <c r="AQ14" s="57">
        <v>0</v>
      </c>
      <c r="AR14" s="58">
        <v>0</v>
      </c>
      <c r="AS14" s="57">
        <v>0</v>
      </c>
      <c r="AT14" s="58">
        <v>0</v>
      </c>
      <c r="AU14" s="57">
        <v>0</v>
      </c>
      <c r="AV14" s="58">
        <v>0</v>
      </c>
      <c r="AW14" s="57">
        <v>0</v>
      </c>
      <c r="AX14" s="58">
        <v>0</v>
      </c>
      <c r="AY14" s="57">
        <v>0</v>
      </c>
      <c r="AZ14" s="58">
        <v>0</v>
      </c>
      <c r="BA14" s="59">
        <v>0</v>
      </c>
      <c r="BB14" s="59">
        <v>0</v>
      </c>
      <c r="BC14" s="57">
        <v>0</v>
      </c>
      <c r="BD14" s="58">
        <v>0</v>
      </c>
      <c r="BE14" s="57">
        <v>0</v>
      </c>
      <c r="BF14" s="58">
        <v>0</v>
      </c>
      <c r="BG14" s="57">
        <v>0</v>
      </c>
      <c r="BH14" s="58">
        <v>0</v>
      </c>
      <c r="BI14" s="61">
        <v>0</v>
      </c>
      <c r="BJ14" s="58">
        <v>0</v>
      </c>
      <c r="BK14" s="57">
        <v>0</v>
      </c>
      <c r="BL14" s="58">
        <v>0</v>
      </c>
      <c r="BM14" s="61">
        <v>1</v>
      </c>
      <c r="BN14" s="58">
        <v>48.123195380173243</v>
      </c>
      <c r="BO14" s="59">
        <f t="shared" si="0"/>
        <v>-100</v>
      </c>
      <c r="BP14" s="62">
        <f t="shared" si="1"/>
        <v>-89.606741573033716</v>
      </c>
      <c r="BQ14" s="59">
        <v>0</v>
      </c>
      <c r="BR14" s="14"/>
      <c r="BS14" s="14"/>
      <c r="BT14" s="14"/>
      <c r="BU14" s="14"/>
      <c r="BV14" s="14"/>
      <c r="BW14" s="14"/>
      <c r="BX14" s="14"/>
      <c r="BY14" s="14"/>
      <c r="BZ14" s="11"/>
      <c r="CA14" s="11"/>
      <c r="CB14" s="11"/>
      <c r="CC14" s="11"/>
      <c r="CD14" s="11"/>
      <c r="CE14" s="11"/>
      <c r="CF14" s="11"/>
      <c r="CG14" s="11"/>
      <c r="CH14" s="11"/>
    </row>
    <row r="15" spans="1:86" s="5" customFormat="1" ht="17.25">
      <c r="A15" s="21">
        <v>9</v>
      </c>
      <c r="B15" s="20"/>
      <c r="C15" s="20"/>
      <c r="D15" s="20">
        <v>11</v>
      </c>
      <c r="E15" s="47">
        <v>3</v>
      </c>
      <c r="F15" s="47" t="s">
        <v>147</v>
      </c>
      <c r="G15" s="48">
        <v>2</v>
      </c>
      <c r="H15" s="49">
        <v>82.304526748971185</v>
      </c>
      <c r="I15" s="48">
        <v>1</v>
      </c>
      <c r="J15" s="49">
        <v>41.597337770382694</v>
      </c>
      <c r="K15" s="48">
        <v>1</v>
      </c>
      <c r="L15" s="49">
        <v>42.301184433164124</v>
      </c>
      <c r="M15" s="48">
        <v>0</v>
      </c>
      <c r="N15" s="49">
        <v>0</v>
      </c>
      <c r="O15" s="48">
        <v>1</v>
      </c>
      <c r="P15" s="49">
        <v>42.589437819420787</v>
      </c>
      <c r="Q15" s="50">
        <v>1</v>
      </c>
      <c r="R15" s="50">
        <v>42.301184433164124</v>
      </c>
      <c r="S15" s="48">
        <v>3</v>
      </c>
      <c r="T15" s="49">
        <v>126.20950778291964</v>
      </c>
      <c r="U15" s="48">
        <v>0</v>
      </c>
      <c r="V15" s="49">
        <v>0</v>
      </c>
      <c r="W15" s="48">
        <v>0</v>
      </c>
      <c r="X15" s="49">
        <v>0</v>
      </c>
      <c r="Y15" s="48">
        <v>0</v>
      </c>
      <c r="Z15" s="49">
        <v>0</v>
      </c>
      <c r="AA15" s="48">
        <v>0</v>
      </c>
      <c r="AB15" s="49">
        <v>0</v>
      </c>
      <c r="AC15" s="51">
        <v>0.6</v>
      </c>
      <c r="AD15" s="50">
        <v>25.499362515937101</v>
      </c>
      <c r="AE15" s="48">
        <v>0</v>
      </c>
      <c r="AF15" s="49">
        <v>0</v>
      </c>
      <c r="AG15" s="48">
        <v>0</v>
      </c>
      <c r="AH15" s="49">
        <v>0</v>
      </c>
      <c r="AI15" s="48">
        <v>1</v>
      </c>
      <c r="AJ15" s="49">
        <v>44.208664898320066</v>
      </c>
      <c r="AK15" s="48">
        <v>1</v>
      </c>
      <c r="AL15" s="49">
        <v>44.802867383512542</v>
      </c>
      <c r="AM15" s="48">
        <v>0</v>
      </c>
      <c r="AN15" s="49">
        <v>0</v>
      </c>
      <c r="AO15" s="51">
        <v>0.4</v>
      </c>
      <c r="AP15" s="50">
        <v>17.683465959328029</v>
      </c>
      <c r="AQ15" s="48">
        <v>0</v>
      </c>
      <c r="AR15" s="49">
        <v>0</v>
      </c>
      <c r="AS15" s="48">
        <v>1</v>
      </c>
      <c r="AT15" s="49">
        <v>47.961630695443645</v>
      </c>
      <c r="AU15" s="48">
        <v>0</v>
      </c>
      <c r="AV15" s="49">
        <v>0</v>
      </c>
      <c r="AW15" s="48">
        <v>0</v>
      </c>
      <c r="AX15" s="49">
        <v>0</v>
      </c>
      <c r="AY15" s="48">
        <v>0</v>
      </c>
      <c r="AZ15" s="49">
        <v>0</v>
      </c>
      <c r="BA15" s="50">
        <v>0.2</v>
      </c>
      <c r="BB15" s="50">
        <v>9.8960910440376058</v>
      </c>
      <c r="BC15" s="48">
        <v>0</v>
      </c>
      <c r="BD15" s="49">
        <v>0</v>
      </c>
      <c r="BE15" s="48">
        <v>0</v>
      </c>
      <c r="BF15" s="49">
        <v>0</v>
      </c>
      <c r="BG15" s="48">
        <v>0</v>
      </c>
      <c r="BH15" s="49">
        <v>0</v>
      </c>
      <c r="BI15" s="52">
        <v>0</v>
      </c>
      <c r="BJ15" s="49">
        <v>0</v>
      </c>
      <c r="BK15" s="48">
        <v>0</v>
      </c>
      <c r="BL15" s="49">
        <v>0</v>
      </c>
      <c r="BM15" s="52">
        <v>0</v>
      </c>
      <c r="BN15" s="49">
        <v>0</v>
      </c>
      <c r="BO15" s="53">
        <f t="shared" si="0"/>
        <v>-100</v>
      </c>
      <c r="BP15" s="54">
        <f t="shared" si="1"/>
        <v>-39.719507012324691</v>
      </c>
      <c r="BQ15" s="53">
        <f t="shared" si="2"/>
        <v>-44.037605145967341</v>
      </c>
      <c r="BR15" s="14"/>
      <c r="BS15" s="14"/>
      <c r="BT15" s="14"/>
      <c r="BU15" s="14"/>
      <c r="BV15" s="14"/>
      <c r="BW15" s="14"/>
      <c r="BX15" s="14"/>
      <c r="BY15" s="14"/>
      <c r="BZ15" s="11"/>
      <c r="CA15" s="11"/>
      <c r="CB15" s="11"/>
      <c r="CC15" s="11"/>
      <c r="CD15" s="11"/>
      <c r="CE15" s="11"/>
      <c r="CF15" s="11"/>
      <c r="CG15" s="11"/>
      <c r="CH15" s="11"/>
    </row>
    <row r="16" spans="1:86" s="5" customFormat="1" ht="17.25">
      <c r="A16" s="21">
        <v>6</v>
      </c>
      <c r="B16" s="20"/>
      <c r="C16" s="20"/>
      <c r="D16" s="20">
        <v>6</v>
      </c>
      <c r="E16" s="55">
        <v>4</v>
      </c>
      <c r="F16" s="56" t="s">
        <v>5</v>
      </c>
      <c r="G16" s="57">
        <v>0</v>
      </c>
      <c r="H16" s="58">
        <v>0</v>
      </c>
      <c r="I16" s="57">
        <v>1</v>
      </c>
      <c r="J16" s="58">
        <v>152.67175572519085</v>
      </c>
      <c r="K16" s="57">
        <v>1</v>
      </c>
      <c r="L16" s="58">
        <v>159.48963317384371</v>
      </c>
      <c r="M16" s="57">
        <v>0</v>
      </c>
      <c r="N16" s="58">
        <v>0</v>
      </c>
      <c r="O16" s="57">
        <v>0</v>
      </c>
      <c r="P16" s="58">
        <v>0</v>
      </c>
      <c r="Q16" s="59">
        <v>0.4</v>
      </c>
      <c r="R16" s="59">
        <v>63.795853269537481</v>
      </c>
      <c r="S16" s="57">
        <v>0</v>
      </c>
      <c r="T16" s="58">
        <v>0</v>
      </c>
      <c r="U16" s="57">
        <v>1</v>
      </c>
      <c r="V16" s="58">
        <v>181.15942028985506</v>
      </c>
      <c r="W16" s="57">
        <v>1</v>
      </c>
      <c r="X16" s="58">
        <v>177.61989342806396</v>
      </c>
      <c r="Y16" s="57">
        <v>1</v>
      </c>
      <c r="Z16" s="58">
        <v>173.91304347826087</v>
      </c>
      <c r="AA16" s="57">
        <v>1</v>
      </c>
      <c r="AB16" s="58">
        <v>166.66666666666669</v>
      </c>
      <c r="AC16" s="60">
        <v>0.8</v>
      </c>
      <c r="AD16" s="59">
        <v>142.09591474245116</v>
      </c>
      <c r="AE16" s="57">
        <v>0</v>
      </c>
      <c r="AF16" s="58">
        <v>0</v>
      </c>
      <c r="AG16" s="57">
        <v>0</v>
      </c>
      <c r="AH16" s="58">
        <v>0</v>
      </c>
      <c r="AI16" s="57">
        <v>1</v>
      </c>
      <c r="AJ16" s="58">
        <v>165.56291390728478</v>
      </c>
      <c r="AK16" s="57">
        <v>0</v>
      </c>
      <c r="AL16" s="58">
        <v>0</v>
      </c>
      <c r="AM16" s="57">
        <v>0</v>
      </c>
      <c r="AN16" s="58">
        <v>0</v>
      </c>
      <c r="AO16" s="60">
        <v>0.2</v>
      </c>
      <c r="AP16" s="59">
        <v>33.11258278145695</v>
      </c>
      <c r="AQ16" s="57">
        <v>0</v>
      </c>
      <c r="AR16" s="58">
        <v>0</v>
      </c>
      <c r="AS16" s="57">
        <v>0</v>
      </c>
      <c r="AT16" s="58">
        <v>0</v>
      </c>
      <c r="AU16" s="57">
        <v>0</v>
      </c>
      <c r="AV16" s="58">
        <v>0</v>
      </c>
      <c r="AW16" s="57">
        <v>0</v>
      </c>
      <c r="AX16" s="58">
        <v>0</v>
      </c>
      <c r="AY16" s="57">
        <v>0</v>
      </c>
      <c r="AZ16" s="58">
        <v>0</v>
      </c>
      <c r="BA16" s="59">
        <v>0</v>
      </c>
      <c r="BB16" s="59">
        <v>0</v>
      </c>
      <c r="BC16" s="57">
        <v>0</v>
      </c>
      <c r="BD16" s="58">
        <v>0</v>
      </c>
      <c r="BE16" s="57">
        <v>0</v>
      </c>
      <c r="BF16" s="58">
        <v>0</v>
      </c>
      <c r="BG16" s="57">
        <v>0</v>
      </c>
      <c r="BH16" s="58">
        <v>0</v>
      </c>
      <c r="BI16" s="61">
        <v>0</v>
      </c>
      <c r="BJ16" s="58">
        <v>0</v>
      </c>
      <c r="BK16" s="57">
        <v>0</v>
      </c>
      <c r="BL16" s="58">
        <v>0</v>
      </c>
      <c r="BM16" s="61">
        <v>0</v>
      </c>
      <c r="BN16" s="58">
        <v>0</v>
      </c>
      <c r="BO16" s="59">
        <v>0</v>
      </c>
      <c r="BP16" s="62">
        <f t="shared" si="1"/>
        <v>122.7353463587922</v>
      </c>
      <c r="BQ16" s="59">
        <f t="shared" si="2"/>
        <v>-100</v>
      </c>
      <c r="BR16" s="14"/>
      <c r="BS16" s="14"/>
      <c r="BT16" s="14"/>
      <c r="BU16" s="14"/>
      <c r="BV16" s="14"/>
      <c r="BW16" s="14"/>
      <c r="BX16" s="14"/>
      <c r="BY16" s="14"/>
      <c r="BZ16" s="11"/>
      <c r="CA16" s="11"/>
      <c r="CB16" s="11"/>
      <c r="CC16" s="11"/>
      <c r="CD16" s="11"/>
      <c r="CE16" s="11"/>
      <c r="CF16" s="11"/>
      <c r="CG16" s="11"/>
      <c r="CH16" s="11"/>
    </row>
    <row r="17" spans="1:86" s="5" customFormat="1" ht="17.25">
      <c r="A17" s="21">
        <v>9</v>
      </c>
      <c r="B17" s="20"/>
      <c r="C17" s="20"/>
      <c r="D17" s="20">
        <v>11</v>
      </c>
      <c r="E17" s="47">
        <v>5</v>
      </c>
      <c r="F17" s="47" t="s">
        <v>6</v>
      </c>
      <c r="G17" s="48">
        <v>1</v>
      </c>
      <c r="H17" s="49">
        <v>70.07708479327259</v>
      </c>
      <c r="I17" s="48">
        <v>1</v>
      </c>
      <c r="J17" s="49">
        <v>68.306010928961754</v>
      </c>
      <c r="K17" s="48">
        <v>0</v>
      </c>
      <c r="L17" s="49">
        <v>0</v>
      </c>
      <c r="M17" s="48">
        <v>2</v>
      </c>
      <c r="N17" s="49">
        <v>129.78585334198573</v>
      </c>
      <c r="O17" s="48">
        <v>0</v>
      </c>
      <c r="P17" s="49">
        <v>0</v>
      </c>
      <c r="Q17" s="50">
        <v>0.8</v>
      </c>
      <c r="R17" s="50">
        <v>53.475935828877006</v>
      </c>
      <c r="S17" s="48">
        <v>0</v>
      </c>
      <c r="T17" s="49">
        <v>0</v>
      </c>
      <c r="U17" s="48">
        <v>2</v>
      </c>
      <c r="V17" s="49">
        <v>125.94458438287154</v>
      </c>
      <c r="W17" s="48">
        <v>1</v>
      </c>
      <c r="X17" s="49">
        <v>62.578222778473091</v>
      </c>
      <c r="Y17" s="48">
        <v>0</v>
      </c>
      <c r="Z17" s="49">
        <v>0</v>
      </c>
      <c r="AA17" s="48">
        <v>0</v>
      </c>
      <c r="AB17" s="49">
        <v>0</v>
      </c>
      <c r="AC17" s="51">
        <v>0.6</v>
      </c>
      <c r="AD17" s="50">
        <v>37.546933667083856</v>
      </c>
      <c r="AE17" s="48">
        <v>0</v>
      </c>
      <c r="AF17" s="49">
        <v>0</v>
      </c>
      <c r="AG17" s="48">
        <v>0</v>
      </c>
      <c r="AH17" s="49">
        <v>0</v>
      </c>
      <c r="AI17" s="48">
        <v>0</v>
      </c>
      <c r="AJ17" s="49">
        <v>0</v>
      </c>
      <c r="AK17" s="48">
        <v>0</v>
      </c>
      <c r="AL17" s="49">
        <v>0</v>
      </c>
      <c r="AM17" s="48">
        <v>0</v>
      </c>
      <c r="AN17" s="49">
        <v>0</v>
      </c>
      <c r="AO17" s="51">
        <v>0</v>
      </c>
      <c r="AP17" s="50">
        <v>0</v>
      </c>
      <c r="AQ17" s="48">
        <v>1</v>
      </c>
      <c r="AR17" s="49">
        <v>60.422960725075527</v>
      </c>
      <c r="AS17" s="48">
        <v>0</v>
      </c>
      <c r="AT17" s="49">
        <v>0</v>
      </c>
      <c r="AU17" s="48">
        <v>1</v>
      </c>
      <c r="AV17" s="49">
        <v>63.53240152477764</v>
      </c>
      <c r="AW17" s="48">
        <v>0</v>
      </c>
      <c r="AX17" s="49">
        <v>0</v>
      </c>
      <c r="AY17" s="48">
        <v>0</v>
      </c>
      <c r="AZ17" s="49">
        <v>0</v>
      </c>
      <c r="BA17" s="50">
        <v>0.4</v>
      </c>
      <c r="BB17" s="50">
        <v>25.412960609911053</v>
      </c>
      <c r="BC17" s="48">
        <v>0</v>
      </c>
      <c r="BD17" s="49">
        <v>0</v>
      </c>
      <c r="BE17" s="48">
        <v>0</v>
      </c>
      <c r="BF17" s="49">
        <v>0</v>
      </c>
      <c r="BG17" s="48">
        <v>0</v>
      </c>
      <c r="BH17" s="49">
        <v>0</v>
      </c>
      <c r="BI17" s="52">
        <v>0</v>
      </c>
      <c r="BJ17" s="49">
        <v>0</v>
      </c>
      <c r="BK17" s="48">
        <v>0</v>
      </c>
      <c r="BL17" s="49">
        <v>0</v>
      </c>
      <c r="BM17" s="52">
        <v>0</v>
      </c>
      <c r="BN17" s="49">
        <v>0</v>
      </c>
      <c r="BO17" s="53">
        <f t="shared" si="0"/>
        <v>-100</v>
      </c>
      <c r="BP17" s="54">
        <f t="shared" si="1"/>
        <v>-29.787234042553191</v>
      </c>
      <c r="BQ17" s="53">
        <f>(((AP17-BB17)/BB17))*100</f>
        <v>-100</v>
      </c>
      <c r="BR17" s="14"/>
      <c r="BS17" s="14"/>
      <c r="BT17" s="14"/>
      <c r="BU17" s="14"/>
      <c r="BV17" s="14"/>
      <c r="BW17" s="14"/>
      <c r="BX17" s="14"/>
      <c r="BY17" s="14"/>
      <c r="BZ17" s="11"/>
      <c r="CA17" s="11"/>
      <c r="CB17" s="11"/>
      <c r="CC17" s="11"/>
      <c r="CD17" s="11"/>
      <c r="CE17" s="11"/>
      <c r="CF17" s="11"/>
      <c r="CG17" s="11"/>
      <c r="CH17" s="11"/>
    </row>
    <row r="18" spans="1:86" s="5" customFormat="1" ht="17.25">
      <c r="A18" s="21">
        <v>9</v>
      </c>
      <c r="B18" s="20"/>
      <c r="C18" s="20"/>
      <c r="D18" s="20">
        <v>11</v>
      </c>
      <c r="E18" s="55">
        <v>6</v>
      </c>
      <c r="F18" s="56" t="s">
        <v>7</v>
      </c>
      <c r="G18" s="57">
        <v>4</v>
      </c>
      <c r="H18" s="58">
        <v>57.636887608069166</v>
      </c>
      <c r="I18" s="57">
        <v>1</v>
      </c>
      <c r="J18" s="58">
        <v>14.972301242701004</v>
      </c>
      <c r="K18" s="57">
        <v>2</v>
      </c>
      <c r="L18" s="58">
        <v>31.036623215394165</v>
      </c>
      <c r="M18" s="57">
        <v>3</v>
      </c>
      <c r="N18" s="58">
        <v>47.672016526299061</v>
      </c>
      <c r="O18" s="57">
        <v>0</v>
      </c>
      <c r="P18" s="58">
        <v>0</v>
      </c>
      <c r="Q18" s="59">
        <v>2</v>
      </c>
      <c r="R18" s="59">
        <v>31.036623215394165</v>
      </c>
      <c r="S18" s="57">
        <v>0</v>
      </c>
      <c r="T18" s="58">
        <v>0</v>
      </c>
      <c r="U18" s="57">
        <v>0</v>
      </c>
      <c r="V18" s="58">
        <v>0</v>
      </c>
      <c r="W18" s="57">
        <v>0</v>
      </c>
      <c r="X18" s="58">
        <v>0</v>
      </c>
      <c r="Y18" s="57">
        <v>2</v>
      </c>
      <c r="Z18" s="58">
        <v>32.252862441541687</v>
      </c>
      <c r="AA18" s="57">
        <v>3</v>
      </c>
      <c r="AB18" s="58">
        <v>48.859934853420199</v>
      </c>
      <c r="AC18" s="60">
        <v>1</v>
      </c>
      <c r="AD18" s="59">
        <v>15.933715742511152</v>
      </c>
      <c r="AE18" s="57">
        <v>1</v>
      </c>
      <c r="AF18" s="58">
        <v>16.406890894175554</v>
      </c>
      <c r="AG18" s="57">
        <v>0</v>
      </c>
      <c r="AH18" s="58">
        <v>0</v>
      </c>
      <c r="AI18" s="57">
        <v>0</v>
      </c>
      <c r="AJ18" s="58">
        <v>0</v>
      </c>
      <c r="AK18" s="57">
        <v>0</v>
      </c>
      <c r="AL18" s="58">
        <v>0</v>
      </c>
      <c r="AM18" s="57">
        <v>1</v>
      </c>
      <c r="AN18" s="58">
        <v>18.09299800977022</v>
      </c>
      <c r="AO18" s="60">
        <v>0.4</v>
      </c>
      <c r="AP18" s="59">
        <v>6.7430883344571813</v>
      </c>
      <c r="AQ18" s="57">
        <v>0</v>
      </c>
      <c r="AR18" s="58">
        <v>0</v>
      </c>
      <c r="AS18" s="57">
        <v>0</v>
      </c>
      <c r="AT18" s="58">
        <v>0</v>
      </c>
      <c r="AU18" s="57">
        <v>0</v>
      </c>
      <c r="AV18" s="58">
        <v>0</v>
      </c>
      <c r="AW18" s="57">
        <v>0</v>
      </c>
      <c r="AX18" s="58">
        <v>0</v>
      </c>
      <c r="AY18" s="57">
        <v>0</v>
      </c>
      <c r="AZ18" s="58">
        <v>0</v>
      </c>
      <c r="BA18" s="59">
        <v>0</v>
      </c>
      <c r="BB18" s="59">
        <v>0</v>
      </c>
      <c r="BC18" s="57">
        <v>0</v>
      </c>
      <c r="BD18" s="58">
        <v>0</v>
      </c>
      <c r="BE18" s="57">
        <v>0</v>
      </c>
      <c r="BF18" s="58">
        <v>0</v>
      </c>
      <c r="BG18" s="57">
        <v>0</v>
      </c>
      <c r="BH18" s="58">
        <v>0</v>
      </c>
      <c r="BI18" s="61">
        <v>0</v>
      </c>
      <c r="BJ18" s="58">
        <v>0</v>
      </c>
      <c r="BK18" s="57">
        <v>0</v>
      </c>
      <c r="BL18" s="58">
        <v>0</v>
      </c>
      <c r="BM18" s="61">
        <v>0</v>
      </c>
      <c r="BN18" s="58">
        <v>0</v>
      </c>
      <c r="BO18" s="59">
        <f t="shared" si="0"/>
        <v>-100</v>
      </c>
      <c r="BP18" s="62">
        <f t="shared" si="1"/>
        <v>-48.661567877629068</v>
      </c>
      <c r="BQ18" s="59">
        <f t="shared" si="2"/>
        <v>-100</v>
      </c>
      <c r="BR18" s="14"/>
      <c r="BS18" s="14"/>
      <c r="BT18" s="14"/>
      <c r="BU18" s="14"/>
      <c r="BV18" s="14"/>
      <c r="BW18" s="14"/>
      <c r="BX18" s="14"/>
      <c r="BY18" s="14"/>
      <c r="BZ18" s="11"/>
      <c r="CA18" s="11"/>
      <c r="CB18" s="11"/>
      <c r="CC18" s="11"/>
      <c r="CD18" s="11"/>
      <c r="CE18" s="11"/>
      <c r="CF18" s="11"/>
      <c r="CG18" s="11"/>
      <c r="CH18" s="11"/>
    </row>
    <row r="19" spans="1:86" s="5" customFormat="1" ht="17.25">
      <c r="A19" s="21">
        <v>9</v>
      </c>
      <c r="B19" s="20"/>
      <c r="C19" s="20"/>
      <c r="D19" s="20">
        <v>11</v>
      </c>
      <c r="E19" s="47">
        <v>7</v>
      </c>
      <c r="F19" s="47" t="s">
        <v>148</v>
      </c>
      <c r="G19" s="48">
        <v>2</v>
      </c>
      <c r="H19" s="49">
        <v>182.81535648994515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1</v>
      </c>
      <c r="P19" s="49">
        <v>90.579710144927532</v>
      </c>
      <c r="Q19" s="50">
        <v>0.6</v>
      </c>
      <c r="R19" s="50">
        <v>53.763440860215056</v>
      </c>
      <c r="S19" s="48">
        <v>0</v>
      </c>
      <c r="T19" s="49">
        <v>0</v>
      </c>
      <c r="U19" s="48">
        <v>1</v>
      </c>
      <c r="V19" s="49">
        <v>90.497737556561091</v>
      </c>
      <c r="W19" s="48">
        <v>3</v>
      </c>
      <c r="X19" s="49">
        <v>271.98549410698098</v>
      </c>
      <c r="Y19" s="48">
        <v>0</v>
      </c>
      <c r="Z19" s="49">
        <v>0</v>
      </c>
      <c r="AA19" s="48">
        <v>0</v>
      </c>
      <c r="AB19" s="49">
        <v>0</v>
      </c>
      <c r="AC19" s="51">
        <v>0.8</v>
      </c>
      <c r="AD19" s="50">
        <v>72.529465095194922</v>
      </c>
      <c r="AE19" s="48">
        <v>0</v>
      </c>
      <c r="AF19" s="49">
        <v>0</v>
      </c>
      <c r="AG19" s="48">
        <v>0</v>
      </c>
      <c r="AH19" s="49">
        <v>0</v>
      </c>
      <c r="AI19" s="48">
        <v>0</v>
      </c>
      <c r="AJ19" s="49">
        <v>0</v>
      </c>
      <c r="AK19" s="48">
        <v>0</v>
      </c>
      <c r="AL19" s="49">
        <v>0</v>
      </c>
      <c r="AM19" s="48">
        <v>0</v>
      </c>
      <c r="AN19" s="49">
        <v>0</v>
      </c>
      <c r="AO19" s="51">
        <v>0</v>
      </c>
      <c r="AP19" s="50">
        <v>0</v>
      </c>
      <c r="AQ19" s="48">
        <v>0</v>
      </c>
      <c r="AR19" s="49">
        <v>0</v>
      </c>
      <c r="AS19" s="48">
        <v>0</v>
      </c>
      <c r="AT19" s="49">
        <v>0</v>
      </c>
      <c r="AU19" s="48">
        <v>0</v>
      </c>
      <c r="AV19" s="49">
        <v>0</v>
      </c>
      <c r="AW19" s="48">
        <v>0</v>
      </c>
      <c r="AX19" s="49">
        <v>0</v>
      </c>
      <c r="AY19" s="48">
        <v>0</v>
      </c>
      <c r="AZ19" s="49">
        <v>0</v>
      </c>
      <c r="BA19" s="50">
        <v>0</v>
      </c>
      <c r="BB19" s="50">
        <v>0</v>
      </c>
      <c r="BC19" s="48">
        <v>0</v>
      </c>
      <c r="BD19" s="49">
        <v>0</v>
      </c>
      <c r="BE19" s="48">
        <v>0</v>
      </c>
      <c r="BF19" s="49">
        <v>0</v>
      </c>
      <c r="BG19" s="48">
        <v>0</v>
      </c>
      <c r="BH19" s="49">
        <v>0</v>
      </c>
      <c r="BI19" s="52">
        <v>0</v>
      </c>
      <c r="BJ19" s="49">
        <v>0</v>
      </c>
      <c r="BK19" s="48">
        <v>0</v>
      </c>
      <c r="BL19" s="49">
        <v>0</v>
      </c>
      <c r="BM19" s="52">
        <v>0</v>
      </c>
      <c r="BN19" s="49">
        <v>0</v>
      </c>
      <c r="BO19" s="53">
        <f t="shared" si="0"/>
        <v>-100</v>
      </c>
      <c r="BP19" s="54">
        <f t="shared" si="1"/>
        <v>34.904805077062548</v>
      </c>
      <c r="BQ19" s="53">
        <v>0</v>
      </c>
      <c r="BR19" s="14"/>
      <c r="BS19" s="14"/>
      <c r="BT19" s="14"/>
      <c r="BU19" s="14"/>
      <c r="BV19" s="14"/>
      <c r="BW19" s="14"/>
      <c r="BX19" s="14"/>
      <c r="BY19" s="14"/>
      <c r="BZ19" s="11"/>
      <c r="CA19" s="11"/>
      <c r="CB19" s="11"/>
      <c r="CC19" s="11"/>
      <c r="CD19" s="11"/>
      <c r="CE19" s="11"/>
      <c r="CF19" s="11"/>
      <c r="CG19" s="11"/>
      <c r="CH19" s="11"/>
    </row>
    <row r="20" spans="1:86" s="5" customFormat="1" ht="17.25">
      <c r="A20" s="21">
        <v>3</v>
      </c>
      <c r="B20" s="20"/>
      <c r="C20" s="20"/>
      <c r="D20" s="20">
        <v>3</v>
      </c>
      <c r="E20" s="55">
        <v>8</v>
      </c>
      <c r="F20" s="56" t="s">
        <v>8</v>
      </c>
      <c r="G20" s="57">
        <v>17</v>
      </c>
      <c r="H20" s="58">
        <v>170</v>
      </c>
      <c r="I20" s="57">
        <v>7</v>
      </c>
      <c r="J20" s="58">
        <v>70.771408351026182</v>
      </c>
      <c r="K20" s="57">
        <v>3</v>
      </c>
      <c r="L20" s="58">
        <v>30.37359522122102</v>
      </c>
      <c r="M20" s="57">
        <v>4</v>
      </c>
      <c r="N20" s="58">
        <v>40.57618178129438</v>
      </c>
      <c r="O20" s="57">
        <v>4</v>
      </c>
      <c r="P20" s="58">
        <v>40.766408479412966</v>
      </c>
      <c r="Q20" s="59">
        <v>7</v>
      </c>
      <c r="R20" s="59">
        <v>70.871722182849041</v>
      </c>
      <c r="S20" s="57">
        <v>3</v>
      </c>
      <c r="T20" s="58">
        <v>30.74085459575776</v>
      </c>
      <c r="U20" s="57">
        <v>7</v>
      </c>
      <c r="V20" s="58">
        <v>71.82433819002668</v>
      </c>
      <c r="W20" s="57">
        <v>4</v>
      </c>
      <c r="X20" s="58">
        <v>41.190402636185766</v>
      </c>
      <c r="Y20" s="57">
        <v>1</v>
      </c>
      <c r="Z20" s="58">
        <v>10.34340091021928</v>
      </c>
      <c r="AA20" s="57">
        <v>2</v>
      </c>
      <c r="AB20" s="58">
        <v>20.727536532283139</v>
      </c>
      <c r="AC20" s="60">
        <v>3.4</v>
      </c>
      <c r="AD20" s="59">
        <v>35.0118422407579</v>
      </c>
      <c r="AE20" s="57">
        <v>3</v>
      </c>
      <c r="AF20" s="58">
        <v>31.039834454216248</v>
      </c>
      <c r="AG20" s="57">
        <v>1</v>
      </c>
      <c r="AH20" s="58">
        <v>10.214504596527069</v>
      </c>
      <c r="AI20" s="57">
        <v>2</v>
      </c>
      <c r="AJ20" s="58">
        <v>20.302507359658918</v>
      </c>
      <c r="AK20" s="57">
        <v>0</v>
      </c>
      <c r="AL20" s="58">
        <v>0</v>
      </c>
      <c r="AM20" s="57">
        <v>4</v>
      </c>
      <c r="AN20" s="58">
        <v>41.584364279031085</v>
      </c>
      <c r="AO20" s="60">
        <v>2</v>
      </c>
      <c r="AP20" s="59">
        <v>20.302507359658918</v>
      </c>
      <c r="AQ20" s="57">
        <v>1</v>
      </c>
      <c r="AR20" s="58">
        <v>10.767739851405191</v>
      </c>
      <c r="AS20" s="57">
        <v>2</v>
      </c>
      <c r="AT20" s="58">
        <v>22.301516503122212</v>
      </c>
      <c r="AU20" s="57">
        <v>3</v>
      </c>
      <c r="AV20" s="58">
        <v>34.778576396939485</v>
      </c>
      <c r="AW20" s="57">
        <v>0</v>
      </c>
      <c r="AX20" s="58">
        <v>0</v>
      </c>
      <c r="AY20" s="57">
        <v>0</v>
      </c>
      <c r="AZ20" s="58">
        <v>0</v>
      </c>
      <c r="BA20" s="59">
        <v>1.2</v>
      </c>
      <c r="BB20" s="59">
        <v>13.911430558775795</v>
      </c>
      <c r="BC20" s="57">
        <v>0</v>
      </c>
      <c r="BD20" s="58">
        <v>0</v>
      </c>
      <c r="BE20" s="57">
        <v>1</v>
      </c>
      <c r="BF20" s="58">
        <v>16.556291390728475</v>
      </c>
      <c r="BG20" s="57">
        <v>0</v>
      </c>
      <c r="BH20" s="58">
        <v>0</v>
      </c>
      <c r="BI20" s="61">
        <v>0</v>
      </c>
      <c r="BJ20" s="58">
        <v>0</v>
      </c>
      <c r="BK20" s="57">
        <v>1</v>
      </c>
      <c r="BL20" s="58">
        <v>13.222266296443211</v>
      </c>
      <c r="BM20" s="61">
        <v>1</v>
      </c>
      <c r="BN20" s="58">
        <v>13.255567338282079</v>
      </c>
      <c r="BO20" s="59">
        <f t="shared" si="0"/>
        <v>-100</v>
      </c>
      <c r="BP20" s="62">
        <f t="shared" si="1"/>
        <v>-50.598290598290596</v>
      </c>
      <c r="BQ20" s="59">
        <f t="shared" si="2"/>
        <v>-31.479248782749824</v>
      </c>
      <c r="BR20" s="14"/>
      <c r="BS20" s="14"/>
      <c r="BT20" s="14"/>
      <c r="BU20" s="14"/>
      <c r="BV20" s="14"/>
      <c r="BW20" s="14"/>
      <c r="BX20" s="14"/>
      <c r="BY20" s="14"/>
      <c r="BZ20" s="11"/>
      <c r="CA20" s="11"/>
      <c r="CB20" s="11"/>
      <c r="CC20" s="11"/>
      <c r="CD20" s="11"/>
      <c r="CE20" s="11"/>
      <c r="CF20" s="11"/>
      <c r="CG20" s="11"/>
      <c r="CH20" s="11"/>
    </row>
    <row r="21" spans="1:86" s="5" customFormat="1" ht="17.25">
      <c r="A21" s="21">
        <v>9</v>
      </c>
      <c r="B21" s="20"/>
      <c r="C21" s="20"/>
      <c r="D21" s="20">
        <v>11</v>
      </c>
      <c r="E21" s="47">
        <v>9</v>
      </c>
      <c r="F21" s="47" t="s">
        <v>150</v>
      </c>
      <c r="G21" s="48">
        <v>0</v>
      </c>
      <c r="H21" s="49">
        <v>0</v>
      </c>
      <c r="I21" s="48">
        <v>0</v>
      </c>
      <c r="J21" s="49">
        <v>0</v>
      </c>
      <c r="K21" s="48">
        <v>0</v>
      </c>
      <c r="L21" s="49">
        <v>0</v>
      </c>
      <c r="M21" s="48">
        <v>1</v>
      </c>
      <c r="N21" s="49">
        <v>56.72149744753262</v>
      </c>
      <c r="O21" s="48">
        <v>0</v>
      </c>
      <c r="P21" s="49">
        <v>0</v>
      </c>
      <c r="Q21" s="50">
        <v>0.2</v>
      </c>
      <c r="R21" s="50">
        <v>11.554015020219527</v>
      </c>
      <c r="S21" s="48">
        <v>2</v>
      </c>
      <c r="T21" s="49">
        <v>108.51871947911015</v>
      </c>
      <c r="U21" s="48">
        <v>0</v>
      </c>
      <c r="V21" s="49">
        <v>0</v>
      </c>
      <c r="W21" s="48">
        <v>0</v>
      </c>
      <c r="X21" s="49">
        <v>0</v>
      </c>
      <c r="Y21" s="48">
        <v>0</v>
      </c>
      <c r="Z21" s="49">
        <v>0</v>
      </c>
      <c r="AA21" s="48">
        <v>0</v>
      </c>
      <c r="AB21" s="49">
        <v>0</v>
      </c>
      <c r="AC21" s="51">
        <v>0.4</v>
      </c>
      <c r="AD21" s="50">
        <v>21.857923497267759</v>
      </c>
      <c r="AE21" s="48">
        <v>0</v>
      </c>
      <c r="AF21" s="49">
        <v>0</v>
      </c>
      <c r="AG21" s="48">
        <v>0</v>
      </c>
      <c r="AH21" s="49">
        <v>0</v>
      </c>
      <c r="AI21" s="48">
        <v>0</v>
      </c>
      <c r="AJ21" s="49">
        <v>0</v>
      </c>
      <c r="AK21" s="48">
        <v>0</v>
      </c>
      <c r="AL21" s="49">
        <v>0</v>
      </c>
      <c r="AM21" s="48">
        <v>0</v>
      </c>
      <c r="AN21" s="49">
        <v>0</v>
      </c>
      <c r="AO21" s="51">
        <v>0</v>
      </c>
      <c r="AP21" s="50">
        <v>0</v>
      </c>
      <c r="AQ21" s="48">
        <v>0</v>
      </c>
      <c r="AR21" s="49">
        <v>0</v>
      </c>
      <c r="AS21" s="48">
        <v>1</v>
      </c>
      <c r="AT21" s="49">
        <v>60.569351907934582</v>
      </c>
      <c r="AU21" s="48">
        <v>0</v>
      </c>
      <c r="AV21" s="49">
        <v>0</v>
      </c>
      <c r="AW21" s="48">
        <v>0</v>
      </c>
      <c r="AX21" s="49">
        <v>0</v>
      </c>
      <c r="AY21" s="48">
        <v>0</v>
      </c>
      <c r="AZ21" s="49">
        <v>0</v>
      </c>
      <c r="BA21" s="50">
        <v>0.2</v>
      </c>
      <c r="BB21" s="50">
        <v>12.562814070351759</v>
      </c>
      <c r="BC21" s="48">
        <v>0</v>
      </c>
      <c r="BD21" s="49">
        <v>0</v>
      </c>
      <c r="BE21" s="48">
        <v>0</v>
      </c>
      <c r="BF21" s="49">
        <v>0</v>
      </c>
      <c r="BG21" s="48">
        <v>0</v>
      </c>
      <c r="BH21" s="49">
        <v>0</v>
      </c>
      <c r="BI21" s="52">
        <v>0</v>
      </c>
      <c r="BJ21" s="49">
        <v>0</v>
      </c>
      <c r="BK21" s="48">
        <v>0</v>
      </c>
      <c r="BL21" s="49">
        <v>0</v>
      </c>
      <c r="BM21" s="52">
        <v>1</v>
      </c>
      <c r="BN21" s="49">
        <v>50.942435048395311</v>
      </c>
      <c r="BO21" s="53">
        <v>0</v>
      </c>
      <c r="BP21" s="54">
        <f t="shared" si="1"/>
        <v>89.180327868852444</v>
      </c>
      <c r="BQ21" s="53">
        <f>(((AP21-BB21)/BB21))*100</f>
        <v>-100</v>
      </c>
      <c r="BR21" s="14"/>
      <c r="BS21" s="14"/>
      <c r="BT21" s="14"/>
      <c r="BU21" s="14"/>
      <c r="BV21" s="14"/>
      <c r="BW21" s="14"/>
      <c r="BX21" s="14"/>
      <c r="BY21" s="14"/>
      <c r="BZ21" s="11"/>
      <c r="CA21" s="11"/>
      <c r="CB21" s="11"/>
      <c r="CC21" s="11"/>
      <c r="CD21" s="11"/>
      <c r="CE21" s="11"/>
      <c r="CF21" s="11"/>
      <c r="CG21" s="11"/>
      <c r="CH21" s="11"/>
    </row>
    <row r="22" spans="1:86" s="5" customFormat="1" ht="17.25">
      <c r="A22" s="21">
        <v>6</v>
      </c>
      <c r="B22" s="20"/>
      <c r="C22" s="20"/>
      <c r="D22" s="20">
        <v>6</v>
      </c>
      <c r="E22" s="55">
        <v>10</v>
      </c>
      <c r="F22" s="56" t="s">
        <v>9</v>
      </c>
      <c r="G22" s="57">
        <v>3</v>
      </c>
      <c r="H22" s="58">
        <v>360.57692307692309</v>
      </c>
      <c r="I22" s="57">
        <v>3</v>
      </c>
      <c r="J22" s="58">
        <v>366.30036630036631</v>
      </c>
      <c r="K22" s="57">
        <v>2</v>
      </c>
      <c r="L22" s="58">
        <v>241.83796856106409</v>
      </c>
      <c r="M22" s="57">
        <v>0</v>
      </c>
      <c r="N22" s="58">
        <v>0</v>
      </c>
      <c r="O22" s="57">
        <v>1</v>
      </c>
      <c r="P22" s="58">
        <v>117.50881316098707</v>
      </c>
      <c r="Q22" s="59">
        <v>1.8</v>
      </c>
      <c r="R22" s="59">
        <v>217.65417170495769</v>
      </c>
      <c r="S22" s="57">
        <v>0</v>
      </c>
      <c r="T22" s="58">
        <v>0</v>
      </c>
      <c r="U22" s="57">
        <v>0</v>
      </c>
      <c r="V22" s="58">
        <v>0</v>
      </c>
      <c r="W22" s="57">
        <v>0</v>
      </c>
      <c r="X22" s="58">
        <v>0</v>
      </c>
      <c r="Y22" s="57">
        <v>0</v>
      </c>
      <c r="Z22" s="58">
        <v>0</v>
      </c>
      <c r="AA22" s="57">
        <v>1</v>
      </c>
      <c r="AB22" s="58">
        <v>116.68611435239205</v>
      </c>
      <c r="AC22" s="60">
        <v>0.2</v>
      </c>
      <c r="AD22" s="59">
        <v>23.529411764705884</v>
      </c>
      <c r="AE22" s="57">
        <v>1</v>
      </c>
      <c r="AF22" s="58">
        <v>117.23329425556857</v>
      </c>
      <c r="AG22" s="57">
        <v>0</v>
      </c>
      <c r="AH22" s="58">
        <v>0</v>
      </c>
      <c r="AI22" s="57">
        <v>0</v>
      </c>
      <c r="AJ22" s="58">
        <v>0</v>
      </c>
      <c r="AK22" s="57">
        <v>0</v>
      </c>
      <c r="AL22" s="58">
        <v>0</v>
      </c>
      <c r="AM22" s="57">
        <v>1</v>
      </c>
      <c r="AN22" s="58">
        <v>121.65450121654501</v>
      </c>
      <c r="AO22" s="60">
        <v>0.4</v>
      </c>
      <c r="AP22" s="59">
        <v>47.114252061248536</v>
      </c>
      <c r="AQ22" s="57">
        <v>0</v>
      </c>
      <c r="AR22" s="58">
        <v>0</v>
      </c>
      <c r="AS22" s="57">
        <v>0</v>
      </c>
      <c r="AT22" s="58">
        <v>0</v>
      </c>
      <c r="AU22" s="57">
        <v>1</v>
      </c>
      <c r="AV22" s="58">
        <v>130.718954248366</v>
      </c>
      <c r="AW22" s="57">
        <v>0</v>
      </c>
      <c r="AX22" s="58">
        <v>0</v>
      </c>
      <c r="AY22" s="57">
        <v>0</v>
      </c>
      <c r="AZ22" s="58">
        <v>0</v>
      </c>
      <c r="BA22" s="59">
        <v>0.2</v>
      </c>
      <c r="BB22" s="59">
        <v>26.143790849673206</v>
      </c>
      <c r="BC22" s="57">
        <v>0</v>
      </c>
      <c r="BD22" s="58">
        <v>0</v>
      </c>
      <c r="BE22" s="57">
        <v>0</v>
      </c>
      <c r="BF22" s="58">
        <v>0</v>
      </c>
      <c r="BG22" s="57">
        <v>0</v>
      </c>
      <c r="BH22" s="58">
        <v>0</v>
      </c>
      <c r="BI22" s="61">
        <v>1</v>
      </c>
      <c r="BJ22" s="58">
        <v>123.30456226880395</v>
      </c>
      <c r="BK22" s="57">
        <v>0</v>
      </c>
      <c r="BL22" s="58">
        <v>0</v>
      </c>
      <c r="BM22" s="61">
        <v>0</v>
      </c>
      <c r="BN22" s="58">
        <v>0</v>
      </c>
      <c r="BO22" s="59">
        <f t="shared" si="0"/>
        <v>-65.803534730785046</v>
      </c>
      <c r="BP22" s="62">
        <f t="shared" si="1"/>
        <v>-89.189542483660134</v>
      </c>
      <c r="BQ22" s="59">
        <f t="shared" si="2"/>
        <v>-44.509803921568633</v>
      </c>
      <c r="BR22" s="14"/>
      <c r="BS22" s="14"/>
      <c r="BT22" s="14"/>
      <c r="BU22" s="14"/>
      <c r="BV22" s="14"/>
      <c r="BW22" s="14"/>
      <c r="BX22" s="14"/>
      <c r="BY22" s="14"/>
      <c r="BZ22" s="11"/>
      <c r="CA22" s="11"/>
      <c r="CB22" s="11"/>
      <c r="CC22" s="11"/>
      <c r="CD22" s="11"/>
      <c r="CE22" s="11"/>
      <c r="CF22" s="11"/>
      <c r="CG22" s="11"/>
      <c r="CH22" s="11"/>
    </row>
    <row r="23" spans="1:86" s="5" customFormat="1" ht="17.25">
      <c r="A23" s="21">
        <v>7</v>
      </c>
      <c r="B23" s="20">
        <v>0</v>
      </c>
      <c r="C23" s="20"/>
      <c r="D23" s="20">
        <v>7</v>
      </c>
      <c r="E23" s="47">
        <v>11</v>
      </c>
      <c r="F23" s="47" t="s">
        <v>10</v>
      </c>
      <c r="G23" s="48">
        <v>0</v>
      </c>
      <c r="H23" s="49">
        <v>0</v>
      </c>
      <c r="I23" s="48">
        <v>2</v>
      </c>
      <c r="J23" s="49">
        <v>286.12303290414877</v>
      </c>
      <c r="K23" s="48">
        <v>0</v>
      </c>
      <c r="L23" s="49">
        <v>0</v>
      </c>
      <c r="M23" s="48">
        <v>1</v>
      </c>
      <c r="N23" s="49">
        <v>156.73981191222569</v>
      </c>
      <c r="O23" s="48">
        <v>0</v>
      </c>
      <c r="P23" s="49">
        <v>0</v>
      </c>
      <c r="Q23" s="50">
        <v>0.6</v>
      </c>
      <c r="R23" s="50">
        <v>89.955022488755617</v>
      </c>
      <c r="S23" s="48">
        <v>0</v>
      </c>
      <c r="T23" s="49">
        <v>0</v>
      </c>
      <c r="U23" s="48">
        <v>2</v>
      </c>
      <c r="V23" s="49">
        <v>338.40947546531299</v>
      </c>
      <c r="W23" s="48">
        <v>0</v>
      </c>
      <c r="X23" s="49">
        <v>0</v>
      </c>
      <c r="Y23" s="48">
        <v>0</v>
      </c>
      <c r="Z23" s="49">
        <v>0</v>
      </c>
      <c r="AA23" s="48">
        <v>0</v>
      </c>
      <c r="AB23" s="49">
        <v>0</v>
      </c>
      <c r="AC23" s="51">
        <v>0.4</v>
      </c>
      <c r="AD23" s="50">
        <v>70.422535211267615</v>
      </c>
      <c r="AE23" s="48">
        <v>0</v>
      </c>
      <c r="AF23" s="49">
        <v>0</v>
      </c>
      <c r="AG23" s="48">
        <v>0</v>
      </c>
      <c r="AH23" s="49">
        <v>0</v>
      </c>
      <c r="AI23" s="48">
        <v>0</v>
      </c>
      <c r="AJ23" s="49">
        <v>0</v>
      </c>
      <c r="AK23" s="48">
        <v>0</v>
      </c>
      <c r="AL23" s="49">
        <v>0</v>
      </c>
      <c r="AM23" s="48">
        <v>1</v>
      </c>
      <c r="AN23" s="49">
        <v>194.9317738791423</v>
      </c>
      <c r="AO23" s="51">
        <v>0.2</v>
      </c>
      <c r="AP23" s="50">
        <v>36.697247706422019</v>
      </c>
      <c r="AQ23" s="48">
        <v>0</v>
      </c>
      <c r="AR23" s="49">
        <v>0</v>
      </c>
      <c r="AS23" s="48">
        <v>0</v>
      </c>
      <c r="AT23" s="49">
        <v>0</v>
      </c>
      <c r="AU23" s="48">
        <v>0</v>
      </c>
      <c r="AV23" s="49">
        <v>0</v>
      </c>
      <c r="AW23" s="48">
        <v>0</v>
      </c>
      <c r="AX23" s="49">
        <v>0</v>
      </c>
      <c r="AY23" s="48">
        <v>0</v>
      </c>
      <c r="AZ23" s="49">
        <v>0</v>
      </c>
      <c r="BA23" s="50">
        <v>0</v>
      </c>
      <c r="BB23" s="50">
        <v>0</v>
      </c>
      <c r="BC23" s="48">
        <v>0</v>
      </c>
      <c r="BD23" s="49">
        <v>0</v>
      </c>
      <c r="BE23" s="48">
        <v>0</v>
      </c>
      <c r="BF23" s="49">
        <v>0</v>
      </c>
      <c r="BG23" s="48">
        <v>1</v>
      </c>
      <c r="BH23" s="49">
        <v>289.01734104046244</v>
      </c>
      <c r="BI23" s="52">
        <v>0</v>
      </c>
      <c r="BJ23" s="49">
        <v>0</v>
      </c>
      <c r="BK23" s="48">
        <v>0</v>
      </c>
      <c r="BL23" s="49">
        <v>0</v>
      </c>
      <c r="BM23" s="52">
        <v>0</v>
      </c>
      <c r="BN23" s="49">
        <v>0</v>
      </c>
      <c r="BO23" s="53">
        <v>0</v>
      </c>
      <c r="BP23" s="54">
        <f t="shared" si="1"/>
        <v>-21.713615023474166</v>
      </c>
      <c r="BQ23" s="53">
        <f t="shared" si="2"/>
        <v>-100</v>
      </c>
      <c r="BR23" s="14"/>
      <c r="BS23" s="14"/>
      <c r="BT23" s="14"/>
      <c r="BU23" s="14"/>
      <c r="BV23" s="14"/>
      <c r="BW23" s="14"/>
      <c r="BX23" s="14"/>
      <c r="BY23" s="14"/>
      <c r="BZ23" s="11"/>
      <c r="CA23" s="11"/>
      <c r="CB23" s="11"/>
      <c r="CC23" s="11"/>
      <c r="CD23" s="11"/>
      <c r="CE23" s="11"/>
      <c r="CF23" s="11"/>
      <c r="CG23" s="11"/>
      <c r="CH23" s="11"/>
    </row>
    <row r="24" spans="1:86" s="5" customFormat="1" ht="17.25">
      <c r="A24" s="21">
        <v>9</v>
      </c>
      <c r="B24" s="20">
        <v>0</v>
      </c>
      <c r="C24" s="20"/>
      <c r="D24" s="20">
        <v>10</v>
      </c>
      <c r="E24" s="55">
        <v>12</v>
      </c>
      <c r="F24" s="56" t="s">
        <v>11</v>
      </c>
      <c r="G24" s="57">
        <v>1</v>
      </c>
      <c r="H24" s="58">
        <v>178.25311942959001</v>
      </c>
      <c r="I24" s="57">
        <v>0</v>
      </c>
      <c r="J24" s="58">
        <v>0</v>
      </c>
      <c r="K24" s="57">
        <v>0</v>
      </c>
      <c r="L24" s="58">
        <v>0</v>
      </c>
      <c r="M24" s="57">
        <v>0</v>
      </c>
      <c r="N24" s="58">
        <v>0</v>
      </c>
      <c r="O24" s="57">
        <v>0</v>
      </c>
      <c r="P24" s="58">
        <v>0</v>
      </c>
      <c r="Q24" s="59">
        <v>0.2</v>
      </c>
      <c r="R24" s="59">
        <v>39.370078740157489</v>
      </c>
      <c r="S24" s="57">
        <v>0</v>
      </c>
      <c r="T24" s="58">
        <v>0</v>
      </c>
      <c r="U24" s="57">
        <v>0</v>
      </c>
      <c r="V24" s="58">
        <v>0</v>
      </c>
      <c r="W24" s="57">
        <v>0</v>
      </c>
      <c r="X24" s="58">
        <v>0</v>
      </c>
      <c r="Y24" s="57">
        <v>0</v>
      </c>
      <c r="Z24" s="58">
        <v>0</v>
      </c>
      <c r="AA24" s="57">
        <v>1</v>
      </c>
      <c r="AB24" s="58">
        <v>239.80815347721821</v>
      </c>
      <c r="AC24" s="60">
        <v>0.2</v>
      </c>
      <c r="AD24" s="59">
        <v>43.859649122807021</v>
      </c>
      <c r="AE24" s="57">
        <v>0</v>
      </c>
      <c r="AF24" s="58">
        <v>0</v>
      </c>
      <c r="AG24" s="57">
        <v>0</v>
      </c>
      <c r="AH24" s="58">
        <v>0</v>
      </c>
      <c r="AI24" s="57">
        <v>0</v>
      </c>
      <c r="AJ24" s="58">
        <v>0</v>
      </c>
      <c r="AK24" s="57">
        <v>0</v>
      </c>
      <c r="AL24" s="58">
        <v>0</v>
      </c>
      <c r="AM24" s="57">
        <v>0</v>
      </c>
      <c r="AN24" s="58">
        <v>0</v>
      </c>
      <c r="AO24" s="60">
        <v>0</v>
      </c>
      <c r="AP24" s="59">
        <v>0</v>
      </c>
      <c r="AQ24" s="57">
        <v>0</v>
      </c>
      <c r="AR24" s="58">
        <v>0</v>
      </c>
      <c r="AS24" s="57">
        <v>0</v>
      </c>
      <c r="AT24" s="58">
        <v>0</v>
      </c>
      <c r="AU24" s="57">
        <v>0</v>
      </c>
      <c r="AV24" s="58">
        <v>0</v>
      </c>
      <c r="AW24" s="57">
        <v>0</v>
      </c>
      <c r="AX24" s="58">
        <v>0</v>
      </c>
      <c r="AY24" s="57">
        <v>0</v>
      </c>
      <c r="AZ24" s="58">
        <v>0</v>
      </c>
      <c r="BA24" s="59">
        <v>0</v>
      </c>
      <c r="BB24" s="59">
        <v>0</v>
      </c>
      <c r="BC24" s="57">
        <v>0</v>
      </c>
      <c r="BD24" s="58">
        <v>0</v>
      </c>
      <c r="BE24" s="57">
        <v>0</v>
      </c>
      <c r="BF24" s="58">
        <v>0</v>
      </c>
      <c r="BG24" s="57">
        <v>0</v>
      </c>
      <c r="BH24" s="58">
        <v>0</v>
      </c>
      <c r="BI24" s="61">
        <v>0</v>
      </c>
      <c r="BJ24" s="58">
        <v>0</v>
      </c>
      <c r="BK24" s="57">
        <v>0</v>
      </c>
      <c r="BL24" s="58">
        <v>0</v>
      </c>
      <c r="BM24" s="61">
        <v>0</v>
      </c>
      <c r="BN24" s="58">
        <v>0</v>
      </c>
      <c r="BO24" s="59">
        <f t="shared" si="0"/>
        <v>-100</v>
      </c>
      <c r="BP24" s="62">
        <f t="shared" si="1"/>
        <v>11.403508771929809</v>
      </c>
      <c r="BQ24" s="59">
        <v>0</v>
      </c>
      <c r="BR24" s="14"/>
      <c r="BS24" s="14"/>
      <c r="BT24" s="14"/>
      <c r="BU24" s="14"/>
      <c r="BV24" s="14"/>
      <c r="BW24" s="14"/>
      <c r="BX24" s="14"/>
      <c r="BY24" s="14"/>
      <c r="BZ24" s="11"/>
      <c r="CA24" s="11"/>
      <c r="CB24" s="11"/>
      <c r="CC24" s="11"/>
      <c r="CD24" s="11"/>
      <c r="CE24" s="11"/>
      <c r="CF24" s="11"/>
      <c r="CG24" s="11"/>
      <c r="CH24" s="11"/>
    </row>
    <row r="25" spans="1:86" s="5" customFormat="1" ht="17.25">
      <c r="A25" s="21">
        <v>4</v>
      </c>
      <c r="B25" s="20"/>
      <c r="C25" s="20"/>
      <c r="D25" s="20">
        <v>4</v>
      </c>
      <c r="E25" s="47">
        <v>13</v>
      </c>
      <c r="F25" s="47" t="s">
        <v>133</v>
      </c>
      <c r="G25" s="48">
        <v>8</v>
      </c>
      <c r="H25" s="49">
        <v>117.11316059142146</v>
      </c>
      <c r="I25" s="48">
        <v>13</v>
      </c>
      <c r="J25" s="49">
        <v>193.16493313521545</v>
      </c>
      <c r="K25" s="48">
        <v>4</v>
      </c>
      <c r="L25" s="49">
        <v>60.286360211002254</v>
      </c>
      <c r="M25" s="48">
        <v>3</v>
      </c>
      <c r="N25" s="49">
        <v>45.759609517998783</v>
      </c>
      <c r="O25" s="48">
        <v>2</v>
      </c>
      <c r="P25" s="49">
        <v>30.902348578491964</v>
      </c>
      <c r="Q25" s="50">
        <v>6</v>
      </c>
      <c r="R25" s="50">
        <v>90.429540316503392</v>
      </c>
      <c r="S25" s="48">
        <v>1</v>
      </c>
      <c r="T25" s="49">
        <v>15.617679212868968</v>
      </c>
      <c r="U25" s="48">
        <v>1</v>
      </c>
      <c r="V25" s="49">
        <v>15.629884338855891</v>
      </c>
      <c r="W25" s="48">
        <v>0</v>
      </c>
      <c r="X25" s="49">
        <v>0</v>
      </c>
      <c r="Y25" s="48">
        <v>0</v>
      </c>
      <c r="Z25" s="49">
        <v>0</v>
      </c>
      <c r="AA25" s="48">
        <v>1</v>
      </c>
      <c r="AB25" s="49">
        <v>15.733165512901197</v>
      </c>
      <c r="AC25" s="51">
        <v>0.6</v>
      </c>
      <c r="AD25" s="50">
        <v>9.3970242756460447</v>
      </c>
      <c r="AE25" s="48">
        <v>1</v>
      </c>
      <c r="AF25" s="49">
        <v>15.928639694170117</v>
      </c>
      <c r="AG25" s="48">
        <v>1</v>
      </c>
      <c r="AH25" s="49">
        <v>15.971889474524836</v>
      </c>
      <c r="AI25" s="48">
        <v>0</v>
      </c>
      <c r="AJ25" s="49">
        <v>0</v>
      </c>
      <c r="AK25" s="48">
        <v>1</v>
      </c>
      <c r="AL25" s="49">
        <v>16.496205872649291</v>
      </c>
      <c r="AM25" s="48">
        <v>0</v>
      </c>
      <c r="AN25" s="49">
        <v>0</v>
      </c>
      <c r="AO25" s="51">
        <v>0.6</v>
      </c>
      <c r="AP25" s="50">
        <v>9.67741935483871</v>
      </c>
      <c r="AQ25" s="48">
        <v>2</v>
      </c>
      <c r="AR25" s="49">
        <v>35.816618911174785</v>
      </c>
      <c r="AS25" s="48">
        <v>0</v>
      </c>
      <c r="AT25" s="49">
        <v>0</v>
      </c>
      <c r="AU25" s="48">
        <v>0</v>
      </c>
      <c r="AV25" s="49">
        <v>0</v>
      </c>
      <c r="AW25" s="48">
        <v>1</v>
      </c>
      <c r="AX25" s="49">
        <v>20.403999183840032</v>
      </c>
      <c r="AY25" s="48">
        <v>0</v>
      </c>
      <c r="AZ25" s="49">
        <v>0</v>
      </c>
      <c r="BA25" s="50">
        <v>0.6</v>
      </c>
      <c r="BB25" s="50">
        <v>11.76470588235294</v>
      </c>
      <c r="BC25" s="48">
        <v>2</v>
      </c>
      <c r="BD25" s="49">
        <v>43.60148245040331</v>
      </c>
      <c r="BE25" s="48">
        <v>1</v>
      </c>
      <c r="BF25" s="49">
        <v>22.487069934787499</v>
      </c>
      <c r="BG25" s="48">
        <v>0</v>
      </c>
      <c r="BH25" s="49">
        <v>0</v>
      </c>
      <c r="BI25" s="52">
        <v>0</v>
      </c>
      <c r="BJ25" s="49">
        <v>0</v>
      </c>
      <c r="BK25" s="48">
        <v>0</v>
      </c>
      <c r="BL25" s="49">
        <v>0</v>
      </c>
      <c r="BM25" s="52">
        <v>0</v>
      </c>
      <c r="BN25" s="49">
        <v>0</v>
      </c>
      <c r="BO25" s="53">
        <f t="shared" si="0"/>
        <v>-100</v>
      </c>
      <c r="BP25" s="54">
        <f t="shared" si="1"/>
        <v>-89.608457321848078</v>
      </c>
      <c r="BQ25" s="53">
        <f t="shared" si="2"/>
        <v>21.568627450980379</v>
      </c>
      <c r="BR25" s="14"/>
      <c r="BS25" s="14"/>
      <c r="BT25" s="14"/>
      <c r="BU25" s="14"/>
      <c r="BV25" s="14"/>
      <c r="BW25" s="14"/>
      <c r="BX25" s="14"/>
      <c r="BY25" s="14"/>
      <c r="BZ25" s="11"/>
      <c r="CA25" s="11"/>
      <c r="CB25" s="11"/>
      <c r="CC25" s="11"/>
      <c r="CD25" s="11"/>
      <c r="CE25" s="11"/>
      <c r="CF25" s="11"/>
      <c r="CG25" s="11"/>
      <c r="CH25" s="11"/>
    </row>
    <row r="26" spans="1:86" s="5" customFormat="1" ht="17.25">
      <c r="A26" s="21">
        <v>6</v>
      </c>
      <c r="B26" s="20"/>
      <c r="C26" s="20"/>
      <c r="D26" s="20">
        <v>6</v>
      </c>
      <c r="E26" s="55">
        <v>14</v>
      </c>
      <c r="F26" s="56" t="s">
        <v>12</v>
      </c>
      <c r="G26" s="57">
        <v>2</v>
      </c>
      <c r="H26" s="58">
        <v>197.62845849802369</v>
      </c>
      <c r="I26" s="57">
        <v>1</v>
      </c>
      <c r="J26" s="58">
        <v>98.716683119447183</v>
      </c>
      <c r="K26" s="57">
        <v>1</v>
      </c>
      <c r="L26" s="58">
        <v>98.619329388560161</v>
      </c>
      <c r="M26" s="57">
        <v>1</v>
      </c>
      <c r="N26" s="58">
        <v>97.847358121330714</v>
      </c>
      <c r="O26" s="57">
        <v>0</v>
      </c>
      <c r="P26" s="58">
        <v>0</v>
      </c>
      <c r="Q26" s="59">
        <v>1</v>
      </c>
      <c r="R26" s="59">
        <v>98.619329388560161</v>
      </c>
      <c r="S26" s="57">
        <v>0</v>
      </c>
      <c r="T26" s="58">
        <v>0</v>
      </c>
      <c r="U26" s="57">
        <v>0</v>
      </c>
      <c r="V26" s="58">
        <v>0</v>
      </c>
      <c r="W26" s="57">
        <v>0</v>
      </c>
      <c r="X26" s="58">
        <v>0</v>
      </c>
      <c r="Y26" s="57">
        <v>0</v>
      </c>
      <c r="Z26" s="58">
        <v>0</v>
      </c>
      <c r="AA26" s="57">
        <v>1</v>
      </c>
      <c r="AB26" s="58">
        <v>100.20040080160319</v>
      </c>
      <c r="AC26" s="60">
        <v>0.2</v>
      </c>
      <c r="AD26" s="59">
        <v>18.656716417910449</v>
      </c>
      <c r="AE26" s="57">
        <v>0</v>
      </c>
      <c r="AF26" s="58">
        <v>0</v>
      </c>
      <c r="AG26" s="57">
        <v>0</v>
      </c>
      <c r="AH26" s="58">
        <v>0</v>
      </c>
      <c r="AI26" s="57">
        <v>0</v>
      </c>
      <c r="AJ26" s="58">
        <v>0</v>
      </c>
      <c r="AK26" s="57">
        <v>1</v>
      </c>
      <c r="AL26" s="58">
        <v>119.47431302270012</v>
      </c>
      <c r="AM26" s="57">
        <v>0</v>
      </c>
      <c r="AN26" s="58">
        <v>0</v>
      </c>
      <c r="AO26" s="60">
        <v>0.2</v>
      </c>
      <c r="AP26" s="59">
        <v>22.988505747126439</v>
      </c>
      <c r="AQ26" s="57">
        <v>0</v>
      </c>
      <c r="AR26" s="58">
        <v>0</v>
      </c>
      <c r="AS26" s="57">
        <v>0</v>
      </c>
      <c r="AT26" s="58">
        <v>0</v>
      </c>
      <c r="AU26" s="57">
        <v>0</v>
      </c>
      <c r="AV26" s="58">
        <v>0</v>
      </c>
      <c r="AW26" s="57">
        <v>0</v>
      </c>
      <c r="AX26" s="58">
        <v>0</v>
      </c>
      <c r="AY26" s="57">
        <v>0</v>
      </c>
      <c r="AZ26" s="58">
        <v>0</v>
      </c>
      <c r="BA26" s="59">
        <v>0</v>
      </c>
      <c r="BB26" s="59">
        <v>0</v>
      </c>
      <c r="BC26" s="57">
        <v>0</v>
      </c>
      <c r="BD26" s="58">
        <v>0</v>
      </c>
      <c r="BE26" s="57">
        <v>0</v>
      </c>
      <c r="BF26" s="58">
        <v>0</v>
      </c>
      <c r="BG26" s="57">
        <v>0</v>
      </c>
      <c r="BH26" s="58">
        <v>0</v>
      </c>
      <c r="BI26" s="61">
        <v>0</v>
      </c>
      <c r="BJ26" s="58">
        <v>0</v>
      </c>
      <c r="BK26" s="57">
        <v>0</v>
      </c>
      <c r="BL26" s="58">
        <v>0</v>
      </c>
      <c r="BM26" s="61">
        <v>0</v>
      </c>
      <c r="BN26" s="58">
        <v>0</v>
      </c>
      <c r="BO26" s="59">
        <f t="shared" si="0"/>
        <v>-100</v>
      </c>
      <c r="BP26" s="62">
        <f t="shared" si="1"/>
        <v>-81.082089552238813</v>
      </c>
      <c r="BQ26" s="59">
        <f t="shared" si="2"/>
        <v>-100</v>
      </c>
      <c r="BR26" s="14"/>
      <c r="BS26" s="14"/>
      <c r="BT26" s="14"/>
      <c r="BU26" s="14"/>
      <c r="BV26" s="14"/>
      <c r="BW26" s="14"/>
      <c r="BX26" s="14"/>
      <c r="BY26" s="14"/>
      <c r="BZ26" s="11"/>
      <c r="CA26" s="11"/>
      <c r="CB26" s="11"/>
      <c r="CC26" s="11"/>
      <c r="CD26" s="11"/>
      <c r="CE26" s="11"/>
      <c r="CF26" s="11"/>
      <c r="CG26" s="11"/>
      <c r="CH26" s="11"/>
    </row>
    <row r="27" spans="1:86" s="5" customFormat="1" ht="17.25">
      <c r="A27" s="21">
        <v>7</v>
      </c>
      <c r="B27" s="20">
        <v>0</v>
      </c>
      <c r="C27" s="20"/>
      <c r="D27" s="20">
        <v>8</v>
      </c>
      <c r="E27" s="47">
        <v>15</v>
      </c>
      <c r="F27" s="47" t="s">
        <v>141</v>
      </c>
      <c r="G27" s="48">
        <v>3</v>
      </c>
      <c r="H27" s="49">
        <v>46.246338831509171</v>
      </c>
      <c r="I27" s="48">
        <v>6</v>
      </c>
      <c r="J27" s="49">
        <v>96.696212731668012</v>
      </c>
      <c r="K27" s="48">
        <v>1</v>
      </c>
      <c r="L27" s="49">
        <v>16.88048615800135</v>
      </c>
      <c r="M27" s="48">
        <v>6</v>
      </c>
      <c r="N27" s="49">
        <v>105.85744530698659</v>
      </c>
      <c r="O27" s="48">
        <v>4</v>
      </c>
      <c r="P27" s="49">
        <v>73.152889539136794</v>
      </c>
      <c r="Q27" s="50">
        <v>4</v>
      </c>
      <c r="R27" s="50">
        <v>67.5219446320054</v>
      </c>
      <c r="S27" s="48">
        <v>0</v>
      </c>
      <c r="T27" s="49">
        <v>0</v>
      </c>
      <c r="U27" s="48">
        <v>2</v>
      </c>
      <c r="V27" s="49">
        <v>37.735849056603769</v>
      </c>
      <c r="W27" s="48">
        <v>2</v>
      </c>
      <c r="X27" s="49">
        <v>37.900322152738298</v>
      </c>
      <c r="Y27" s="48">
        <v>0</v>
      </c>
      <c r="Z27" s="49">
        <v>0</v>
      </c>
      <c r="AA27" s="48">
        <v>0</v>
      </c>
      <c r="AB27" s="49">
        <v>0</v>
      </c>
      <c r="AC27" s="51">
        <v>0.8</v>
      </c>
      <c r="AD27" s="50">
        <v>15.160128861095322</v>
      </c>
      <c r="AE27" s="48">
        <v>0</v>
      </c>
      <c r="AF27" s="49">
        <v>0</v>
      </c>
      <c r="AG27" s="48">
        <v>1</v>
      </c>
      <c r="AH27" s="49">
        <v>18.341892883345562</v>
      </c>
      <c r="AI27" s="48">
        <v>0</v>
      </c>
      <c r="AJ27" s="49">
        <v>0</v>
      </c>
      <c r="AK27" s="48">
        <v>0</v>
      </c>
      <c r="AL27" s="49">
        <v>0</v>
      </c>
      <c r="AM27" s="48">
        <v>1</v>
      </c>
      <c r="AN27" s="49">
        <v>19.182812200268561</v>
      </c>
      <c r="AO27" s="51">
        <v>0.4</v>
      </c>
      <c r="AP27" s="50">
        <v>7.3923489188689713</v>
      </c>
      <c r="AQ27" s="48">
        <v>3</v>
      </c>
      <c r="AR27" s="49">
        <v>59.46481665014867</v>
      </c>
      <c r="AS27" s="48">
        <v>1</v>
      </c>
      <c r="AT27" s="49">
        <v>20.601565718994642</v>
      </c>
      <c r="AU27" s="48">
        <v>0</v>
      </c>
      <c r="AV27" s="49">
        <v>0</v>
      </c>
      <c r="AW27" s="48">
        <v>0</v>
      </c>
      <c r="AX27" s="49">
        <v>0</v>
      </c>
      <c r="AY27" s="48">
        <v>0</v>
      </c>
      <c r="AZ27" s="49">
        <v>0</v>
      </c>
      <c r="BA27" s="50">
        <v>0.8</v>
      </c>
      <c r="BB27" s="50">
        <v>17.086715079026057</v>
      </c>
      <c r="BC27" s="48">
        <v>1</v>
      </c>
      <c r="BD27" s="49">
        <v>23.068050749711649</v>
      </c>
      <c r="BE27" s="48">
        <v>0</v>
      </c>
      <c r="BF27" s="49">
        <v>0</v>
      </c>
      <c r="BG27" s="48">
        <v>0</v>
      </c>
      <c r="BH27" s="49">
        <v>0</v>
      </c>
      <c r="BI27" s="52">
        <v>0</v>
      </c>
      <c r="BJ27" s="49">
        <v>0</v>
      </c>
      <c r="BK27" s="48">
        <v>0</v>
      </c>
      <c r="BL27" s="49">
        <v>0</v>
      </c>
      <c r="BM27" s="52">
        <v>0</v>
      </c>
      <c r="BN27" s="49">
        <v>0</v>
      </c>
      <c r="BO27" s="53">
        <f t="shared" si="0"/>
        <v>-100</v>
      </c>
      <c r="BP27" s="54">
        <f t="shared" si="1"/>
        <v>-77.547849156717831</v>
      </c>
      <c r="BQ27" s="53">
        <f t="shared" si="2"/>
        <v>131.14053823152494</v>
      </c>
      <c r="BR27" s="14"/>
      <c r="BS27" s="14"/>
      <c r="BT27" s="14"/>
      <c r="BU27" s="14"/>
      <c r="BV27" s="14"/>
      <c r="BW27" s="14"/>
      <c r="BX27" s="14"/>
      <c r="BY27" s="14"/>
      <c r="BZ27" s="11"/>
      <c r="CA27" s="11"/>
      <c r="CB27" s="11"/>
      <c r="CC27" s="11"/>
      <c r="CD27" s="11"/>
      <c r="CE27" s="11"/>
      <c r="CF27" s="11"/>
      <c r="CG27" s="11"/>
      <c r="CH27" s="11"/>
    </row>
    <row r="28" spans="1:86" s="5" customFormat="1" ht="17.25">
      <c r="A28" s="21">
        <v>4</v>
      </c>
      <c r="B28" s="20"/>
      <c r="C28" s="20"/>
      <c r="D28" s="20">
        <v>4</v>
      </c>
      <c r="E28" s="55">
        <v>16</v>
      </c>
      <c r="F28" s="56" t="s">
        <v>14</v>
      </c>
      <c r="G28" s="57">
        <v>10</v>
      </c>
      <c r="H28" s="58">
        <v>217.7226213803614</v>
      </c>
      <c r="I28" s="57">
        <v>7</v>
      </c>
      <c r="J28" s="58">
        <v>153.84615384615384</v>
      </c>
      <c r="K28" s="57">
        <v>2</v>
      </c>
      <c r="L28" s="58">
        <v>44.19889502762431</v>
      </c>
      <c r="M28" s="57">
        <v>1</v>
      </c>
      <c r="N28" s="58">
        <v>22.026431718061676</v>
      </c>
      <c r="O28" s="57">
        <v>3</v>
      </c>
      <c r="P28" s="58">
        <v>65.775049331286993</v>
      </c>
      <c r="Q28" s="59">
        <v>4.5999999999999996</v>
      </c>
      <c r="R28" s="59">
        <v>101.65745856353591</v>
      </c>
      <c r="S28" s="57">
        <v>0</v>
      </c>
      <c r="T28" s="58">
        <v>0</v>
      </c>
      <c r="U28" s="57">
        <v>0</v>
      </c>
      <c r="V28" s="58">
        <v>0</v>
      </c>
      <c r="W28" s="57">
        <v>1</v>
      </c>
      <c r="X28" s="58">
        <v>22.08968411751712</v>
      </c>
      <c r="Y28" s="57">
        <v>0</v>
      </c>
      <c r="Z28" s="58">
        <v>0</v>
      </c>
      <c r="AA28" s="57">
        <v>1</v>
      </c>
      <c r="AB28" s="58">
        <v>22.306491188935983</v>
      </c>
      <c r="AC28" s="60">
        <v>0.4</v>
      </c>
      <c r="AD28" s="59">
        <v>8.8358736470068475</v>
      </c>
      <c r="AE28" s="57">
        <v>2</v>
      </c>
      <c r="AF28" s="58">
        <v>44.732721986132852</v>
      </c>
      <c r="AG28" s="57">
        <v>1</v>
      </c>
      <c r="AH28" s="58">
        <v>22.271714922049</v>
      </c>
      <c r="AI28" s="57">
        <v>0</v>
      </c>
      <c r="AJ28" s="58">
        <v>0</v>
      </c>
      <c r="AK28" s="57">
        <v>0</v>
      </c>
      <c r="AL28" s="58">
        <v>0</v>
      </c>
      <c r="AM28" s="57">
        <v>0</v>
      </c>
      <c r="AN28" s="58">
        <v>0</v>
      </c>
      <c r="AO28" s="60">
        <v>0.6</v>
      </c>
      <c r="AP28" s="59">
        <v>13.443871835088506</v>
      </c>
      <c r="AQ28" s="57">
        <v>0</v>
      </c>
      <c r="AR28" s="58">
        <v>0</v>
      </c>
      <c r="AS28" s="57">
        <v>1</v>
      </c>
      <c r="AT28" s="58">
        <v>25.826446280991735</v>
      </c>
      <c r="AU28" s="57">
        <v>0</v>
      </c>
      <c r="AV28" s="58">
        <v>0</v>
      </c>
      <c r="AW28" s="57">
        <v>0</v>
      </c>
      <c r="AX28" s="58">
        <v>0</v>
      </c>
      <c r="AY28" s="57">
        <v>1</v>
      </c>
      <c r="AZ28" s="58">
        <v>28.901734104046245</v>
      </c>
      <c r="BA28" s="59">
        <v>0.4</v>
      </c>
      <c r="BB28" s="59">
        <v>10.796221322537113</v>
      </c>
      <c r="BC28" s="57">
        <v>0</v>
      </c>
      <c r="BD28" s="58">
        <v>0</v>
      </c>
      <c r="BE28" s="57">
        <v>0</v>
      </c>
      <c r="BF28" s="58">
        <v>0</v>
      </c>
      <c r="BG28" s="57">
        <v>0</v>
      </c>
      <c r="BH28" s="58">
        <v>0</v>
      </c>
      <c r="BI28" s="61">
        <v>0</v>
      </c>
      <c r="BJ28" s="58">
        <v>0</v>
      </c>
      <c r="BK28" s="57">
        <v>0</v>
      </c>
      <c r="BL28" s="58">
        <v>0</v>
      </c>
      <c r="BM28" s="61">
        <v>0</v>
      </c>
      <c r="BN28" s="58">
        <v>0</v>
      </c>
      <c r="BO28" s="59">
        <f t="shared" si="0"/>
        <v>-100</v>
      </c>
      <c r="BP28" s="62">
        <f t="shared" si="1"/>
        <v>-91.308189510281295</v>
      </c>
      <c r="BQ28" s="59">
        <f t="shared" si="2"/>
        <v>-19.694107062528115</v>
      </c>
      <c r="BR28" s="14"/>
      <c r="BS28" s="14"/>
      <c r="BT28" s="14"/>
      <c r="BU28" s="14"/>
      <c r="BV28" s="14"/>
      <c r="BW28" s="14"/>
      <c r="BX28" s="14"/>
      <c r="BY28" s="14"/>
      <c r="BZ28" s="11"/>
      <c r="CA28" s="11"/>
      <c r="CB28" s="11"/>
      <c r="CC28" s="11"/>
      <c r="CD28" s="11"/>
      <c r="CE28" s="11"/>
      <c r="CF28" s="11"/>
      <c r="CG28" s="11"/>
      <c r="CH28" s="11"/>
    </row>
    <row r="29" spans="1:86" s="5" customFormat="1" ht="17.25">
      <c r="A29" s="21">
        <v>7</v>
      </c>
      <c r="B29" s="20"/>
      <c r="C29" s="20"/>
      <c r="D29" s="20">
        <v>10</v>
      </c>
      <c r="E29" s="47">
        <v>17</v>
      </c>
      <c r="F29" s="47" t="s">
        <v>15</v>
      </c>
      <c r="G29" s="48">
        <v>0</v>
      </c>
      <c r="H29" s="49">
        <v>0</v>
      </c>
      <c r="I29" s="48">
        <v>2</v>
      </c>
      <c r="J29" s="49">
        <v>107.35373054213633</v>
      </c>
      <c r="K29" s="48">
        <v>0</v>
      </c>
      <c r="L29" s="49">
        <v>0</v>
      </c>
      <c r="M29" s="48">
        <v>3</v>
      </c>
      <c r="N29" s="49">
        <v>172.11703958691911</v>
      </c>
      <c r="O29" s="48">
        <v>0</v>
      </c>
      <c r="P29" s="49">
        <v>0</v>
      </c>
      <c r="Q29" s="50">
        <v>1</v>
      </c>
      <c r="R29" s="50">
        <v>55.432372505543235</v>
      </c>
      <c r="S29" s="48">
        <v>0</v>
      </c>
      <c r="T29" s="49">
        <v>0</v>
      </c>
      <c r="U29" s="48">
        <v>1</v>
      </c>
      <c r="V29" s="49">
        <v>62.61740763932373</v>
      </c>
      <c r="W29" s="48">
        <v>0</v>
      </c>
      <c r="X29" s="49">
        <v>0</v>
      </c>
      <c r="Y29" s="48">
        <v>0</v>
      </c>
      <c r="Z29" s="49">
        <v>0</v>
      </c>
      <c r="AA29" s="48">
        <v>2</v>
      </c>
      <c r="AB29" s="49">
        <v>135.50135501355012</v>
      </c>
      <c r="AC29" s="51">
        <v>0.6</v>
      </c>
      <c r="AD29" s="50">
        <v>38.486209108402818</v>
      </c>
      <c r="AE29" s="48">
        <v>0</v>
      </c>
      <c r="AF29" s="49">
        <v>0</v>
      </c>
      <c r="AG29" s="48">
        <v>0</v>
      </c>
      <c r="AH29" s="49">
        <v>0</v>
      </c>
      <c r="AI29" s="48">
        <v>0</v>
      </c>
      <c r="AJ29" s="49">
        <v>0</v>
      </c>
      <c r="AK29" s="48">
        <v>1</v>
      </c>
      <c r="AL29" s="49">
        <v>76.804915514592935</v>
      </c>
      <c r="AM29" s="48">
        <v>0</v>
      </c>
      <c r="AN29" s="49">
        <v>0</v>
      </c>
      <c r="AO29" s="51">
        <v>0.2</v>
      </c>
      <c r="AP29" s="50">
        <v>14.760147601476016</v>
      </c>
      <c r="AQ29" s="48">
        <v>1</v>
      </c>
      <c r="AR29" s="49">
        <v>85.324232081911262</v>
      </c>
      <c r="AS29" s="48">
        <v>1</v>
      </c>
      <c r="AT29" s="49">
        <v>90.66183136899366</v>
      </c>
      <c r="AU29" s="48">
        <v>1</v>
      </c>
      <c r="AV29" s="49">
        <v>95.693779904306226</v>
      </c>
      <c r="AW29" s="48">
        <v>0</v>
      </c>
      <c r="AX29" s="49">
        <v>0</v>
      </c>
      <c r="AY29" s="48">
        <v>0</v>
      </c>
      <c r="AZ29" s="49">
        <v>0</v>
      </c>
      <c r="BA29" s="50">
        <v>0.6</v>
      </c>
      <c r="BB29" s="50">
        <v>57.416267942583737</v>
      </c>
      <c r="BC29" s="48">
        <v>0</v>
      </c>
      <c r="BD29" s="49">
        <v>0</v>
      </c>
      <c r="BE29" s="48">
        <v>0</v>
      </c>
      <c r="BF29" s="49">
        <v>0</v>
      </c>
      <c r="BG29" s="48">
        <v>0</v>
      </c>
      <c r="BH29" s="49">
        <v>0</v>
      </c>
      <c r="BI29" s="52">
        <v>1</v>
      </c>
      <c r="BJ29" s="49">
        <v>80.385852090032159</v>
      </c>
      <c r="BK29" s="48">
        <v>0</v>
      </c>
      <c r="BL29" s="49">
        <v>0</v>
      </c>
      <c r="BM29" s="52">
        <v>0</v>
      </c>
      <c r="BN29" s="49">
        <v>0</v>
      </c>
      <c r="BO29" s="53">
        <f>(((H29-BJ29)/(BJ29)*100))</f>
        <v>-100</v>
      </c>
      <c r="BP29" s="54">
        <f t="shared" si="1"/>
        <v>-30.570878768441311</v>
      </c>
      <c r="BQ29" s="53">
        <f t="shared" si="2"/>
        <v>288.99521531100481</v>
      </c>
      <c r="BR29" s="14"/>
      <c r="BS29" s="14"/>
      <c r="BT29" s="14"/>
      <c r="BU29" s="14"/>
      <c r="BV29" s="14"/>
      <c r="BW29" s="14"/>
      <c r="BX29" s="14"/>
      <c r="BY29" s="14"/>
      <c r="BZ29" s="11"/>
      <c r="CA29" s="11"/>
      <c r="CB29" s="11"/>
      <c r="CC29" s="11"/>
      <c r="CD29" s="11"/>
      <c r="CE29" s="11"/>
      <c r="CF29" s="11"/>
      <c r="CG29" s="11"/>
      <c r="CH29" s="11"/>
    </row>
    <row r="30" spans="1:86" s="5" customFormat="1" ht="17.25">
      <c r="A30" s="21">
        <v>4</v>
      </c>
      <c r="B30" s="20"/>
      <c r="C30" s="20"/>
      <c r="D30" s="20">
        <v>4</v>
      </c>
      <c r="E30" s="55">
        <v>18</v>
      </c>
      <c r="F30" s="56" t="s">
        <v>0</v>
      </c>
      <c r="G30" s="57">
        <v>7</v>
      </c>
      <c r="H30" s="58">
        <v>96.751900483759513</v>
      </c>
      <c r="I30" s="57">
        <v>7</v>
      </c>
      <c r="J30" s="58">
        <v>98.135426889106967</v>
      </c>
      <c r="K30" s="57">
        <v>1</v>
      </c>
      <c r="L30" s="58">
        <v>14.291839359725596</v>
      </c>
      <c r="M30" s="57">
        <v>1</v>
      </c>
      <c r="N30" s="58">
        <v>14.600671630895022</v>
      </c>
      <c r="O30" s="57">
        <v>2</v>
      </c>
      <c r="P30" s="58">
        <v>29.770765108663294</v>
      </c>
      <c r="Q30" s="59">
        <v>3.6</v>
      </c>
      <c r="R30" s="59">
        <v>51.450621695012146</v>
      </c>
      <c r="S30" s="57">
        <v>3</v>
      </c>
      <c r="T30" s="58">
        <v>45.433893684688776</v>
      </c>
      <c r="U30" s="57">
        <v>2</v>
      </c>
      <c r="V30" s="58">
        <v>30.043563166591557</v>
      </c>
      <c r="W30" s="57">
        <v>4</v>
      </c>
      <c r="X30" s="58">
        <v>59.826503140891418</v>
      </c>
      <c r="Y30" s="57">
        <v>1</v>
      </c>
      <c r="Z30" s="58">
        <v>14.883167137966959</v>
      </c>
      <c r="AA30" s="57">
        <v>2</v>
      </c>
      <c r="AB30" s="58">
        <v>29.48982601002654</v>
      </c>
      <c r="AC30" s="60">
        <v>2.4</v>
      </c>
      <c r="AD30" s="59">
        <v>35.895901884534844</v>
      </c>
      <c r="AE30" s="57">
        <v>2</v>
      </c>
      <c r="AF30" s="58">
        <v>29.347028613352897</v>
      </c>
      <c r="AG30" s="57">
        <v>1</v>
      </c>
      <c r="AH30" s="58">
        <v>14.690759512266784</v>
      </c>
      <c r="AI30" s="57">
        <v>0</v>
      </c>
      <c r="AJ30" s="58">
        <v>0</v>
      </c>
      <c r="AK30" s="57">
        <v>0</v>
      </c>
      <c r="AL30" s="58">
        <v>0</v>
      </c>
      <c r="AM30" s="57">
        <v>1</v>
      </c>
      <c r="AN30" s="58">
        <v>15.264845061822625</v>
      </c>
      <c r="AO30" s="60">
        <v>0.8</v>
      </c>
      <c r="AP30" s="59">
        <v>11.834319526627221</v>
      </c>
      <c r="AQ30" s="57">
        <v>1</v>
      </c>
      <c r="AR30" s="58">
        <v>15.842839036755386</v>
      </c>
      <c r="AS30" s="57">
        <v>0</v>
      </c>
      <c r="AT30" s="58">
        <v>0</v>
      </c>
      <c r="AU30" s="57">
        <v>0</v>
      </c>
      <c r="AV30" s="58">
        <v>0</v>
      </c>
      <c r="AW30" s="57">
        <v>0</v>
      </c>
      <c r="AX30" s="58">
        <v>0</v>
      </c>
      <c r="AY30" s="57">
        <v>1</v>
      </c>
      <c r="AZ30" s="58">
        <v>18.957345971563981</v>
      </c>
      <c r="BA30" s="59">
        <v>0.4</v>
      </c>
      <c r="BB30" s="59">
        <v>6.9722851664633083</v>
      </c>
      <c r="BC30" s="57">
        <v>0</v>
      </c>
      <c r="BD30" s="58">
        <v>0</v>
      </c>
      <c r="BE30" s="57">
        <v>0</v>
      </c>
      <c r="BF30" s="58">
        <v>0</v>
      </c>
      <c r="BG30" s="57">
        <v>1</v>
      </c>
      <c r="BH30" s="58">
        <v>21.132713440405748</v>
      </c>
      <c r="BI30" s="61">
        <v>1</v>
      </c>
      <c r="BJ30" s="58">
        <v>15.015015015015015</v>
      </c>
      <c r="BK30" s="57">
        <v>2</v>
      </c>
      <c r="BL30" s="58">
        <v>30.993336432666979</v>
      </c>
      <c r="BM30" s="61">
        <v>0</v>
      </c>
      <c r="BN30" s="58">
        <v>0</v>
      </c>
      <c r="BO30" s="59">
        <f t="shared" si="0"/>
        <v>-84.480909480909489</v>
      </c>
      <c r="BP30" s="62">
        <f t="shared" si="1"/>
        <v>-30.2323262538638</v>
      </c>
      <c r="BQ30" s="59">
        <f t="shared" si="2"/>
        <v>-41.084190343385053</v>
      </c>
      <c r="BR30" s="14"/>
      <c r="BS30" s="14"/>
      <c r="BT30" s="14"/>
      <c r="BU30" s="14"/>
      <c r="BV30" s="14"/>
      <c r="BW30" s="14"/>
      <c r="BX30" s="14"/>
      <c r="BY30" s="14"/>
      <c r="BZ30" s="11"/>
      <c r="CA30" s="11"/>
      <c r="CB30" s="11"/>
      <c r="CC30" s="11"/>
      <c r="CD30" s="11"/>
      <c r="CE30" s="11"/>
      <c r="CF30" s="11"/>
      <c r="CG30" s="11"/>
      <c r="CH30" s="11"/>
    </row>
    <row r="31" spans="1:86" s="5" customFormat="1" ht="17.25">
      <c r="A31" s="21">
        <v>1</v>
      </c>
      <c r="B31" s="20"/>
      <c r="C31" s="20"/>
      <c r="D31" s="20">
        <v>1</v>
      </c>
      <c r="E31" s="47">
        <v>19</v>
      </c>
      <c r="F31" s="47" t="s">
        <v>16</v>
      </c>
      <c r="G31" s="48">
        <v>0</v>
      </c>
      <c r="H31" s="49">
        <v>0</v>
      </c>
      <c r="I31" s="48">
        <v>0</v>
      </c>
      <c r="J31" s="49">
        <v>0</v>
      </c>
      <c r="K31" s="48">
        <v>0</v>
      </c>
      <c r="L31" s="49">
        <v>0</v>
      </c>
      <c r="M31" s="48">
        <v>0</v>
      </c>
      <c r="N31" s="49">
        <v>0</v>
      </c>
      <c r="O31" s="48">
        <v>0</v>
      </c>
      <c r="P31" s="49">
        <v>0</v>
      </c>
      <c r="Q31" s="50">
        <v>0</v>
      </c>
      <c r="R31" s="50">
        <v>0</v>
      </c>
      <c r="S31" s="48">
        <v>0</v>
      </c>
      <c r="T31" s="49">
        <v>0</v>
      </c>
      <c r="U31" s="48">
        <v>0</v>
      </c>
      <c r="V31" s="49">
        <v>0</v>
      </c>
      <c r="W31" s="48">
        <v>0</v>
      </c>
      <c r="X31" s="49">
        <v>0</v>
      </c>
      <c r="Y31" s="48">
        <v>0</v>
      </c>
      <c r="Z31" s="49">
        <v>0</v>
      </c>
      <c r="AA31" s="48">
        <v>0</v>
      </c>
      <c r="AB31" s="49">
        <v>0</v>
      </c>
      <c r="AC31" s="51">
        <v>0</v>
      </c>
      <c r="AD31" s="50">
        <v>0</v>
      </c>
      <c r="AE31" s="48">
        <v>0</v>
      </c>
      <c r="AF31" s="49">
        <v>0</v>
      </c>
      <c r="AG31" s="48">
        <v>0</v>
      </c>
      <c r="AH31" s="49">
        <v>0</v>
      </c>
      <c r="AI31" s="48">
        <v>0</v>
      </c>
      <c r="AJ31" s="49">
        <v>0</v>
      </c>
      <c r="AK31" s="48">
        <v>0</v>
      </c>
      <c r="AL31" s="49">
        <v>0</v>
      </c>
      <c r="AM31" s="48">
        <v>0</v>
      </c>
      <c r="AN31" s="49">
        <v>0</v>
      </c>
      <c r="AO31" s="51">
        <v>0</v>
      </c>
      <c r="AP31" s="50">
        <v>0</v>
      </c>
      <c r="AQ31" s="48">
        <v>0</v>
      </c>
      <c r="AR31" s="49">
        <v>0</v>
      </c>
      <c r="AS31" s="48">
        <v>1</v>
      </c>
      <c r="AT31" s="49">
        <v>148.14814814814815</v>
      </c>
      <c r="AU31" s="48">
        <v>0</v>
      </c>
      <c r="AV31" s="49">
        <v>0</v>
      </c>
      <c r="AW31" s="48">
        <v>0</v>
      </c>
      <c r="AX31" s="49">
        <v>0</v>
      </c>
      <c r="AY31" s="48">
        <v>1</v>
      </c>
      <c r="AZ31" s="49">
        <v>165.01650165016503</v>
      </c>
      <c r="BA31" s="50">
        <v>0.4</v>
      </c>
      <c r="BB31" s="50">
        <v>61.919504643962853</v>
      </c>
      <c r="BC31" s="48">
        <v>1</v>
      </c>
      <c r="BD31" s="49">
        <v>169.4915254237288</v>
      </c>
      <c r="BE31" s="48">
        <v>1</v>
      </c>
      <c r="BF31" s="49">
        <v>174.21602787456445</v>
      </c>
      <c r="BG31" s="48">
        <v>0</v>
      </c>
      <c r="BH31" s="49">
        <v>0</v>
      </c>
      <c r="BI31" s="52">
        <v>1</v>
      </c>
      <c r="BJ31" s="49">
        <v>106.26992561105206</v>
      </c>
      <c r="BK31" s="48">
        <v>0</v>
      </c>
      <c r="BL31" s="49">
        <v>0</v>
      </c>
      <c r="BM31" s="52">
        <v>1</v>
      </c>
      <c r="BN31" s="49">
        <v>105.59662090813093</v>
      </c>
      <c r="BO31" s="53">
        <f>(((H31-BJ31)/(BJ31)*100))</f>
        <v>-100</v>
      </c>
      <c r="BP31" s="54">
        <v>0</v>
      </c>
      <c r="BQ31" s="53">
        <f>(((AP31-BB31)/BB31))*100</f>
        <v>-100</v>
      </c>
      <c r="BR31" s="14"/>
      <c r="BS31" s="14"/>
      <c r="BT31" s="14"/>
      <c r="BU31" s="14"/>
      <c r="BV31" s="14"/>
      <c r="BW31" s="14"/>
      <c r="BX31" s="14"/>
      <c r="BY31" s="14"/>
      <c r="BZ31" s="11"/>
      <c r="CA31" s="11"/>
      <c r="CB31" s="11"/>
      <c r="CC31" s="11"/>
      <c r="CD31" s="11"/>
      <c r="CE31" s="11"/>
      <c r="CF31" s="11"/>
      <c r="CG31" s="11"/>
      <c r="CH31" s="11"/>
    </row>
    <row r="32" spans="1:86" s="5" customFormat="1" ht="17.25">
      <c r="A32" s="21">
        <v>8</v>
      </c>
      <c r="B32" s="20">
        <v>0</v>
      </c>
      <c r="C32" s="20"/>
      <c r="D32" s="20">
        <v>9</v>
      </c>
      <c r="E32" s="55">
        <v>20</v>
      </c>
      <c r="F32" s="56" t="s">
        <v>17</v>
      </c>
      <c r="G32" s="57">
        <v>0</v>
      </c>
      <c r="H32" s="58">
        <v>0</v>
      </c>
      <c r="I32" s="57">
        <v>0</v>
      </c>
      <c r="J32" s="58">
        <v>0</v>
      </c>
      <c r="K32" s="57">
        <v>1</v>
      </c>
      <c r="L32" s="58">
        <v>84.817642069550459</v>
      </c>
      <c r="M32" s="57">
        <v>0</v>
      </c>
      <c r="N32" s="58">
        <v>0</v>
      </c>
      <c r="O32" s="57">
        <v>0</v>
      </c>
      <c r="P32" s="58">
        <v>0</v>
      </c>
      <c r="Q32" s="59">
        <v>0.2</v>
      </c>
      <c r="R32" s="59">
        <v>16.963528413910094</v>
      </c>
      <c r="S32" s="57">
        <v>0</v>
      </c>
      <c r="T32" s="58">
        <v>0</v>
      </c>
      <c r="U32" s="57">
        <v>1</v>
      </c>
      <c r="V32" s="58">
        <v>88.417329796640132</v>
      </c>
      <c r="W32" s="57">
        <v>1</v>
      </c>
      <c r="X32" s="58">
        <v>88.967971530249102</v>
      </c>
      <c r="Y32" s="57">
        <v>0</v>
      </c>
      <c r="Z32" s="58">
        <v>0</v>
      </c>
      <c r="AA32" s="57">
        <v>0</v>
      </c>
      <c r="AB32" s="58">
        <v>0</v>
      </c>
      <c r="AC32" s="60">
        <v>0.4</v>
      </c>
      <c r="AD32" s="59">
        <v>35.587188612099645</v>
      </c>
      <c r="AE32" s="57">
        <v>1</v>
      </c>
      <c r="AF32" s="58">
        <v>95.510983763132757</v>
      </c>
      <c r="AG32" s="57">
        <v>1</v>
      </c>
      <c r="AH32" s="58">
        <v>96.805421103581807</v>
      </c>
      <c r="AI32" s="57">
        <v>0</v>
      </c>
      <c r="AJ32" s="58">
        <v>0</v>
      </c>
      <c r="AK32" s="57">
        <v>0</v>
      </c>
      <c r="AL32" s="58">
        <v>0</v>
      </c>
      <c r="AM32" s="57">
        <v>1</v>
      </c>
      <c r="AN32" s="58">
        <v>100.30090270812437</v>
      </c>
      <c r="AO32" s="60">
        <v>0.6</v>
      </c>
      <c r="AP32" s="59">
        <v>58.823529411764703</v>
      </c>
      <c r="AQ32" s="57">
        <v>0</v>
      </c>
      <c r="AR32" s="58">
        <v>0</v>
      </c>
      <c r="AS32" s="57">
        <v>0</v>
      </c>
      <c r="AT32" s="58">
        <v>0</v>
      </c>
      <c r="AU32" s="57">
        <v>0</v>
      </c>
      <c r="AV32" s="58">
        <v>0</v>
      </c>
      <c r="AW32" s="57">
        <v>0</v>
      </c>
      <c r="AX32" s="58">
        <v>0</v>
      </c>
      <c r="AY32" s="57">
        <v>0</v>
      </c>
      <c r="AZ32" s="58">
        <v>0</v>
      </c>
      <c r="BA32" s="59">
        <v>0</v>
      </c>
      <c r="BB32" s="59">
        <v>0</v>
      </c>
      <c r="BC32" s="57">
        <v>0</v>
      </c>
      <c r="BD32" s="58">
        <v>0</v>
      </c>
      <c r="BE32" s="57">
        <v>0</v>
      </c>
      <c r="BF32" s="58">
        <v>0</v>
      </c>
      <c r="BG32" s="57">
        <v>0</v>
      </c>
      <c r="BH32" s="58">
        <v>0</v>
      </c>
      <c r="BI32" s="61">
        <v>0</v>
      </c>
      <c r="BJ32" s="58">
        <v>0</v>
      </c>
      <c r="BK32" s="57">
        <v>0</v>
      </c>
      <c r="BL32" s="58">
        <v>0</v>
      </c>
      <c r="BM32" s="61">
        <v>0</v>
      </c>
      <c r="BN32" s="58">
        <v>0</v>
      </c>
      <c r="BO32" s="59">
        <v>0</v>
      </c>
      <c r="BP32" s="62">
        <f t="shared" si="1"/>
        <v>109.78647686832741</v>
      </c>
      <c r="BQ32" s="59">
        <f t="shared" si="2"/>
        <v>-100</v>
      </c>
      <c r="BR32" s="14"/>
      <c r="BS32" s="14"/>
      <c r="BT32" s="14"/>
      <c r="BU32" s="14"/>
      <c r="BV32" s="14"/>
      <c r="BW32" s="14"/>
      <c r="BX32" s="14"/>
      <c r="BY32" s="14"/>
      <c r="BZ32" s="11"/>
      <c r="CA32" s="11"/>
      <c r="CB32" s="11"/>
      <c r="CC32" s="11"/>
      <c r="CD32" s="11"/>
      <c r="CE32" s="11"/>
      <c r="CF32" s="11"/>
      <c r="CG32" s="11"/>
      <c r="CH32" s="11"/>
    </row>
    <row r="33" spans="1:86" s="5" customFormat="1" ht="17.25">
      <c r="A33" s="21">
        <v>7</v>
      </c>
      <c r="B33" s="20">
        <v>0</v>
      </c>
      <c r="C33" s="20"/>
      <c r="D33" s="20">
        <v>8</v>
      </c>
      <c r="E33" s="47">
        <v>21</v>
      </c>
      <c r="F33" s="47" t="s">
        <v>18</v>
      </c>
      <c r="G33" s="48">
        <v>6</v>
      </c>
      <c r="H33" s="49">
        <v>185.5287569573284</v>
      </c>
      <c r="I33" s="48">
        <v>0</v>
      </c>
      <c r="J33" s="49">
        <v>0</v>
      </c>
      <c r="K33" s="48">
        <v>2</v>
      </c>
      <c r="L33" s="49">
        <v>67.658998646820038</v>
      </c>
      <c r="M33" s="48">
        <v>0</v>
      </c>
      <c r="N33" s="49">
        <v>0</v>
      </c>
      <c r="O33" s="48">
        <v>1</v>
      </c>
      <c r="P33" s="49">
        <v>37.327360955580438</v>
      </c>
      <c r="Q33" s="50">
        <v>1.8</v>
      </c>
      <c r="R33" s="50">
        <v>60.893098782138026</v>
      </c>
      <c r="S33" s="48">
        <v>1</v>
      </c>
      <c r="T33" s="49">
        <v>39.016777214202108</v>
      </c>
      <c r="U33" s="48">
        <v>0</v>
      </c>
      <c r="V33" s="49">
        <v>0</v>
      </c>
      <c r="W33" s="48">
        <v>1</v>
      </c>
      <c r="X33" s="49">
        <v>40.12841091492777</v>
      </c>
      <c r="Y33" s="48">
        <v>0</v>
      </c>
      <c r="Z33" s="49">
        <v>0</v>
      </c>
      <c r="AA33" s="48">
        <v>0</v>
      </c>
      <c r="AB33" s="49">
        <v>0</v>
      </c>
      <c r="AC33" s="51">
        <v>0.4</v>
      </c>
      <c r="AD33" s="50">
        <v>16.051364365971107</v>
      </c>
      <c r="AE33" s="48">
        <v>0</v>
      </c>
      <c r="AF33" s="49">
        <v>0</v>
      </c>
      <c r="AG33" s="48">
        <v>0</v>
      </c>
      <c r="AH33" s="49">
        <v>0</v>
      </c>
      <c r="AI33" s="48">
        <v>0</v>
      </c>
      <c r="AJ33" s="49">
        <v>0</v>
      </c>
      <c r="AK33" s="48">
        <v>0</v>
      </c>
      <c r="AL33" s="49">
        <v>0</v>
      </c>
      <c r="AM33" s="48">
        <v>1</v>
      </c>
      <c r="AN33" s="49">
        <v>49.950049950049952</v>
      </c>
      <c r="AO33" s="51">
        <v>0.2</v>
      </c>
      <c r="AP33" s="50">
        <v>8.7374399301004804</v>
      </c>
      <c r="AQ33" s="48">
        <v>0</v>
      </c>
      <c r="AR33" s="49">
        <v>0</v>
      </c>
      <c r="AS33" s="48">
        <v>0</v>
      </c>
      <c r="AT33" s="49">
        <v>0</v>
      </c>
      <c r="AU33" s="48">
        <v>0</v>
      </c>
      <c r="AV33" s="49">
        <v>0</v>
      </c>
      <c r="AW33" s="48">
        <v>0</v>
      </c>
      <c r="AX33" s="49">
        <v>0</v>
      </c>
      <c r="AY33" s="48">
        <v>0</v>
      </c>
      <c r="AZ33" s="49">
        <v>0</v>
      </c>
      <c r="BA33" s="50">
        <v>0</v>
      </c>
      <c r="BB33" s="50">
        <v>0</v>
      </c>
      <c r="BC33" s="48">
        <v>0</v>
      </c>
      <c r="BD33" s="49">
        <v>0</v>
      </c>
      <c r="BE33" s="48">
        <v>0</v>
      </c>
      <c r="BF33" s="49">
        <v>0</v>
      </c>
      <c r="BG33" s="48">
        <v>0</v>
      </c>
      <c r="BH33" s="49">
        <v>0</v>
      </c>
      <c r="BI33" s="52">
        <v>1</v>
      </c>
      <c r="BJ33" s="49">
        <v>46.663555762949137</v>
      </c>
      <c r="BK33" s="48">
        <v>1</v>
      </c>
      <c r="BL33" s="49">
        <v>46.210720887245841</v>
      </c>
      <c r="BM33" s="52">
        <v>0</v>
      </c>
      <c r="BN33" s="49">
        <v>0</v>
      </c>
      <c r="BO33" s="53">
        <f t="shared" si="0"/>
        <v>-74.848343443770418</v>
      </c>
      <c r="BP33" s="54">
        <f t="shared" si="1"/>
        <v>-73.640092741216336</v>
      </c>
      <c r="BQ33" s="53">
        <f t="shared" si="2"/>
        <v>-100</v>
      </c>
      <c r="BR33" s="14"/>
      <c r="BS33" s="14"/>
      <c r="BT33" s="14"/>
      <c r="BU33" s="14"/>
      <c r="BV33" s="14"/>
      <c r="BW33" s="14"/>
      <c r="BX33" s="14"/>
      <c r="BY33" s="14"/>
      <c r="BZ33" s="11"/>
      <c r="CA33" s="11"/>
      <c r="CB33" s="11"/>
      <c r="CC33" s="11"/>
      <c r="CD33" s="11"/>
      <c r="CE33" s="11"/>
      <c r="CF33" s="11"/>
      <c r="CG33" s="11"/>
      <c r="CH33" s="11"/>
    </row>
    <row r="34" spans="1:86" s="5" customFormat="1" ht="17.25">
      <c r="A34" s="21">
        <v>7</v>
      </c>
      <c r="B34" s="20"/>
      <c r="C34" s="20"/>
      <c r="D34" s="20">
        <v>8</v>
      </c>
      <c r="E34" s="55">
        <v>22</v>
      </c>
      <c r="F34" s="56" t="s">
        <v>19</v>
      </c>
      <c r="G34" s="57">
        <v>7</v>
      </c>
      <c r="H34" s="58">
        <v>190.83969465648855</v>
      </c>
      <c r="I34" s="57">
        <v>3</v>
      </c>
      <c r="J34" s="58">
        <v>78.968149513029744</v>
      </c>
      <c r="K34" s="57">
        <v>2</v>
      </c>
      <c r="L34" s="58">
        <v>51.440329218107003</v>
      </c>
      <c r="M34" s="57">
        <v>0</v>
      </c>
      <c r="N34" s="58">
        <v>0</v>
      </c>
      <c r="O34" s="57">
        <v>2</v>
      </c>
      <c r="P34" s="58">
        <v>49.480455220188034</v>
      </c>
      <c r="Q34" s="59">
        <v>2.8</v>
      </c>
      <c r="R34" s="59">
        <v>72.016460905349788</v>
      </c>
      <c r="S34" s="57">
        <v>0</v>
      </c>
      <c r="T34" s="58">
        <v>0</v>
      </c>
      <c r="U34" s="57">
        <v>0</v>
      </c>
      <c r="V34" s="58">
        <v>0</v>
      </c>
      <c r="W34" s="57">
        <v>0</v>
      </c>
      <c r="X34" s="58">
        <v>0</v>
      </c>
      <c r="Y34" s="57">
        <v>0</v>
      </c>
      <c r="Z34" s="58">
        <v>0</v>
      </c>
      <c r="AA34" s="57">
        <v>1</v>
      </c>
      <c r="AB34" s="58">
        <v>24.838549428713364</v>
      </c>
      <c r="AC34" s="60">
        <v>0.2</v>
      </c>
      <c r="AD34" s="59">
        <v>4.8983590497183442</v>
      </c>
      <c r="AE34" s="57">
        <v>0</v>
      </c>
      <c r="AF34" s="58">
        <v>0</v>
      </c>
      <c r="AG34" s="57">
        <v>1</v>
      </c>
      <c r="AH34" s="58">
        <v>25.654181631605951</v>
      </c>
      <c r="AI34" s="57">
        <v>1</v>
      </c>
      <c r="AJ34" s="58">
        <v>26.831231553528305</v>
      </c>
      <c r="AK34" s="57">
        <v>0</v>
      </c>
      <c r="AL34" s="58">
        <v>0</v>
      </c>
      <c r="AM34" s="57">
        <v>1</v>
      </c>
      <c r="AN34" s="58">
        <v>29.394473838918284</v>
      </c>
      <c r="AO34" s="60">
        <v>0.6</v>
      </c>
      <c r="AP34" s="59">
        <v>16.098738932116984</v>
      </c>
      <c r="AQ34" s="57">
        <v>0</v>
      </c>
      <c r="AR34" s="58">
        <v>0</v>
      </c>
      <c r="AS34" s="57">
        <v>2</v>
      </c>
      <c r="AT34" s="58">
        <v>64.683053040103502</v>
      </c>
      <c r="AU34" s="57">
        <v>0</v>
      </c>
      <c r="AV34" s="58">
        <v>0</v>
      </c>
      <c r="AW34" s="57">
        <v>2</v>
      </c>
      <c r="AX34" s="58">
        <v>70.249385317878463</v>
      </c>
      <c r="AY34" s="57">
        <v>0</v>
      </c>
      <c r="AZ34" s="58">
        <v>0</v>
      </c>
      <c r="BA34" s="59">
        <v>0.8</v>
      </c>
      <c r="BB34" s="59">
        <v>27.045300878972277</v>
      </c>
      <c r="BC34" s="57">
        <v>0</v>
      </c>
      <c r="BD34" s="58">
        <v>0</v>
      </c>
      <c r="BE34" s="57">
        <v>0</v>
      </c>
      <c r="BF34" s="58">
        <v>0</v>
      </c>
      <c r="BG34" s="57">
        <v>1</v>
      </c>
      <c r="BH34" s="58">
        <v>39.572615749901068</v>
      </c>
      <c r="BI34" s="61">
        <v>2</v>
      </c>
      <c r="BJ34" s="58">
        <v>45.829514207149408</v>
      </c>
      <c r="BK34" s="57">
        <v>0</v>
      </c>
      <c r="BL34" s="58">
        <v>0</v>
      </c>
      <c r="BM34" s="61">
        <v>0</v>
      </c>
      <c r="BN34" s="58">
        <v>0</v>
      </c>
      <c r="BO34" s="59">
        <f t="shared" si="0"/>
        <v>-75.985334555453704</v>
      </c>
      <c r="BP34" s="62">
        <f t="shared" si="1"/>
        <v>-93.198278576676813</v>
      </c>
      <c r="BQ34" s="59">
        <f t="shared" si="2"/>
        <v>67.996393959882809</v>
      </c>
      <c r="BR34" s="14"/>
      <c r="BS34" s="14"/>
      <c r="BT34" s="14"/>
      <c r="BU34" s="14"/>
      <c r="BV34" s="14"/>
      <c r="BW34" s="14"/>
      <c r="BX34" s="14"/>
      <c r="BY34" s="14"/>
      <c r="BZ34" s="11"/>
      <c r="CA34" s="11"/>
      <c r="CB34" s="11"/>
      <c r="CC34" s="11"/>
      <c r="CD34" s="11"/>
      <c r="CE34" s="11"/>
      <c r="CF34" s="11"/>
      <c r="CG34" s="11"/>
      <c r="CH34" s="11"/>
    </row>
    <row r="35" spans="1:86" s="5" customFormat="1" ht="17.25">
      <c r="A35" s="21">
        <v>6</v>
      </c>
      <c r="B35" s="20"/>
      <c r="C35" s="20"/>
      <c r="D35" s="20">
        <v>6</v>
      </c>
      <c r="E35" s="47">
        <v>23</v>
      </c>
      <c r="F35" s="47" t="s">
        <v>118</v>
      </c>
      <c r="G35" s="48">
        <v>9</v>
      </c>
      <c r="H35" s="49">
        <v>89.498806682577566</v>
      </c>
      <c r="I35" s="48">
        <v>4</v>
      </c>
      <c r="J35" s="49">
        <v>39.72589134968716</v>
      </c>
      <c r="K35" s="48">
        <v>7</v>
      </c>
      <c r="L35" s="49">
        <v>70.210631895687072</v>
      </c>
      <c r="M35" s="48">
        <v>3</v>
      </c>
      <c r="N35" s="49">
        <v>30.602876670407021</v>
      </c>
      <c r="O35" s="48">
        <v>4</v>
      </c>
      <c r="P35" s="49">
        <v>41.49377593360996</v>
      </c>
      <c r="Q35" s="50">
        <v>5.4</v>
      </c>
      <c r="R35" s="50">
        <v>54.162487462387169</v>
      </c>
      <c r="S35" s="48">
        <v>1</v>
      </c>
      <c r="T35" s="49">
        <v>10.589854918987609</v>
      </c>
      <c r="U35" s="48">
        <v>3</v>
      </c>
      <c r="V35" s="49">
        <v>32.171581769436997</v>
      </c>
      <c r="W35" s="48">
        <v>1</v>
      </c>
      <c r="X35" s="49">
        <v>10.799136069114471</v>
      </c>
      <c r="Y35" s="48">
        <v>3</v>
      </c>
      <c r="Z35" s="49">
        <v>32.715376226826606</v>
      </c>
      <c r="AA35" s="48">
        <v>0</v>
      </c>
      <c r="AB35" s="49">
        <v>0</v>
      </c>
      <c r="AC35" s="51">
        <v>1.6</v>
      </c>
      <c r="AD35" s="50">
        <v>17.278617710583156</v>
      </c>
      <c r="AE35" s="48">
        <v>0</v>
      </c>
      <c r="AF35" s="49">
        <v>0</v>
      </c>
      <c r="AG35" s="48">
        <v>1</v>
      </c>
      <c r="AH35" s="49">
        <v>10.940919037199125</v>
      </c>
      <c r="AI35" s="48">
        <v>2</v>
      </c>
      <c r="AJ35" s="49">
        <v>21.645021645021647</v>
      </c>
      <c r="AK35" s="48">
        <v>2</v>
      </c>
      <c r="AL35" s="49">
        <v>21.544759237315525</v>
      </c>
      <c r="AM35" s="48">
        <v>0</v>
      </c>
      <c r="AN35" s="49">
        <v>0</v>
      </c>
      <c r="AO35" s="51">
        <v>1</v>
      </c>
      <c r="AP35" s="50">
        <v>10.822510822510823</v>
      </c>
      <c r="AQ35" s="48">
        <v>1</v>
      </c>
      <c r="AR35" s="49">
        <v>11.052166224580017</v>
      </c>
      <c r="AS35" s="48">
        <v>2</v>
      </c>
      <c r="AT35" s="49">
        <v>22.763487366264513</v>
      </c>
      <c r="AU35" s="48">
        <v>1</v>
      </c>
      <c r="AV35" s="49">
        <v>11.678150181011329</v>
      </c>
      <c r="AW35" s="48">
        <v>2</v>
      </c>
      <c r="AX35" s="49">
        <v>23.815194093831863</v>
      </c>
      <c r="AY35" s="48">
        <v>1</v>
      </c>
      <c r="AZ35" s="49">
        <v>12.083131947800871</v>
      </c>
      <c r="BA35" s="50">
        <v>1.4</v>
      </c>
      <c r="BB35" s="50">
        <v>16.349410253415858</v>
      </c>
      <c r="BC35" s="48">
        <v>0</v>
      </c>
      <c r="BD35" s="49">
        <v>0</v>
      </c>
      <c r="BE35" s="48">
        <v>1</v>
      </c>
      <c r="BF35" s="49">
        <v>12.390038409119068</v>
      </c>
      <c r="BG35" s="48">
        <v>0</v>
      </c>
      <c r="BH35" s="49">
        <v>0</v>
      </c>
      <c r="BI35" s="52">
        <v>1</v>
      </c>
      <c r="BJ35" s="49">
        <v>10.919414719371041</v>
      </c>
      <c r="BK35" s="48">
        <v>0</v>
      </c>
      <c r="BL35" s="49">
        <v>0</v>
      </c>
      <c r="BM35" s="52">
        <v>1</v>
      </c>
      <c r="BN35" s="49">
        <v>10.856584518510477</v>
      </c>
      <c r="BO35" s="53">
        <f t="shared" si="0"/>
        <v>-87.799373953556085</v>
      </c>
      <c r="BP35" s="54">
        <f t="shared" si="1"/>
        <v>-68.098552115830728</v>
      </c>
      <c r="BQ35" s="53">
        <f t="shared" si="2"/>
        <v>51.068550741562511</v>
      </c>
      <c r="BR35" s="14"/>
      <c r="BS35" s="14"/>
      <c r="BT35" s="14"/>
      <c r="BU35" s="14"/>
      <c r="BV35" s="14"/>
      <c r="BW35" s="14"/>
      <c r="BX35" s="14"/>
      <c r="BY35" s="14"/>
      <c r="BZ35" s="11"/>
      <c r="CA35" s="11"/>
      <c r="CB35" s="11"/>
      <c r="CC35" s="11"/>
      <c r="CD35" s="11"/>
      <c r="CE35" s="11"/>
      <c r="CF35" s="11"/>
      <c r="CG35" s="11"/>
      <c r="CH35" s="11"/>
    </row>
    <row r="36" spans="1:86" s="5" customFormat="1" ht="17.25">
      <c r="A36" s="21">
        <v>9</v>
      </c>
      <c r="B36" s="20"/>
      <c r="C36" s="20"/>
      <c r="D36" s="20">
        <v>11</v>
      </c>
      <c r="E36" s="55">
        <v>24</v>
      </c>
      <c r="F36" s="56" t="s">
        <v>21</v>
      </c>
      <c r="G36" s="57">
        <v>6</v>
      </c>
      <c r="H36" s="58">
        <v>196.97964543663821</v>
      </c>
      <c r="I36" s="57">
        <v>2</v>
      </c>
      <c r="J36" s="58">
        <v>67.63611768684477</v>
      </c>
      <c r="K36" s="57">
        <v>1</v>
      </c>
      <c r="L36" s="58">
        <v>34.530386740331487</v>
      </c>
      <c r="M36" s="57">
        <v>1</v>
      </c>
      <c r="N36" s="58">
        <v>34.965034965034967</v>
      </c>
      <c r="O36" s="57">
        <v>2</v>
      </c>
      <c r="P36" s="58">
        <v>69.954529555788739</v>
      </c>
      <c r="Q36" s="59">
        <v>2.4</v>
      </c>
      <c r="R36" s="59">
        <v>82.872928176795583</v>
      </c>
      <c r="S36" s="57">
        <v>1</v>
      </c>
      <c r="T36" s="58">
        <v>35.273368606701943</v>
      </c>
      <c r="U36" s="57">
        <v>0</v>
      </c>
      <c r="V36" s="58">
        <v>0</v>
      </c>
      <c r="W36" s="57">
        <v>0</v>
      </c>
      <c r="X36" s="58">
        <v>0</v>
      </c>
      <c r="Y36" s="57">
        <v>1</v>
      </c>
      <c r="Z36" s="58">
        <v>35.587188612099645</v>
      </c>
      <c r="AA36" s="57">
        <v>1</v>
      </c>
      <c r="AB36" s="58">
        <v>36.088054853843374</v>
      </c>
      <c r="AC36" s="60">
        <v>0.6</v>
      </c>
      <c r="AD36" s="59">
        <v>21.193924408336276</v>
      </c>
      <c r="AE36" s="57">
        <v>0</v>
      </c>
      <c r="AF36" s="58">
        <v>0</v>
      </c>
      <c r="AG36" s="57">
        <v>0</v>
      </c>
      <c r="AH36" s="58">
        <v>0</v>
      </c>
      <c r="AI36" s="57">
        <v>0</v>
      </c>
      <c r="AJ36" s="58">
        <v>0</v>
      </c>
      <c r="AK36" s="57">
        <v>0</v>
      </c>
      <c r="AL36" s="58">
        <v>0</v>
      </c>
      <c r="AM36" s="57">
        <v>1</v>
      </c>
      <c r="AN36" s="58">
        <v>38.446751249519416</v>
      </c>
      <c r="AO36" s="60">
        <v>0.2</v>
      </c>
      <c r="AP36" s="59">
        <v>7.4019245003700975</v>
      </c>
      <c r="AQ36" s="57">
        <v>1</v>
      </c>
      <c r="AR36" s="58">
        <v>39.016777214202108</v>
      </c>
      <c r="AS36" s="57">
        <v>0</v>
      </c>
      <c r="AT36" s="58">
        <v>0</v>
      </c>
      <c r="AU36" s="57">
        <v>0</v>
      </c>
      <c r="AV36" s="58">
        <v>0</v>
      </c>
      <c r="AW36" s="57">
        <v>0</v>
      </c>
      <c r="AX36" s="58">
        <v>0</v>
      </c>
      <c r="AY36" s="57">
        <v>0</v>
      </c>
      <c r="AZ36" s="58">
        <v>0</v>
      </c>
      <c r="BA36" s="59">
        <v>0.2</v>
      </c>
      <c r="BB36" s="59">
        <v>8.7221979938944614</v>
      </c>
      <c r="BC36" s="57">
        <v>0</v>
      </c>
      <c r="BD36" s="58">
        <v>0</v>
      </c>
      <c r="BE36" s="57">
        <v>0</v>
      </c>
      <c r="BF36" s="58">
        <v>0</v>
      </c>
      <c r="BG36" s="57">
        <v>0</v>
      </c>
      <c r="BH36" s="58">
        <v>0</v>
      </c>
      <c r="BI36" s="61">
        <v>0</v>
      </c>
      <c r="BJ36" s="58">
        <v>0</v>
      </c>
      <c r="BK36" s="57">
        <v>0</v>
      </c>
      <c r="BL36" s="58">
        <v>0</v>
      </c>
      <c r="BM36" s="61">
        <v>0</v>
      </c>
      <c r="BN36" s="58">
        <v>0</v>
      </c>
      <c r="BO36" s="59">
        <f t="shared" si="0"/>
        <v>-100</v>
      </c>
      <c r="BP36" s="62">
        <f t="shared" si="1"/>
        <v>-74.425997880607568</v>
      </c>
      <c r="BQ36" s="59">
        <f t="shared" si="2"/>
        <v>17.836894897514153</v>
      </c>
      <c r="BR36" s="14"/>
      <c r="BS36" s="14"/>
      <c r="BT36" s="14"/>
      <c r="BU36" s="14"/>
      <c r="BV36" s="14"/>
      <c r="BW36" s="14"/>
      <c r="BX36" s="14"/>
      <c r="BY36" s="14"/>
      <c r="BZ36" s="11"/>
      <c r="CA36" s="11"/>
      <c r="CB36" s="11"/>
      <c r="CC36" s="11"/>
      <c r="CD36" s="11"/>
      <c r="CE36" s="11"/>
      <c r="CF36" s="11"/>
      <c r="CG36" s="11"/>
      <c r="CH36" s="11"/>
    </row>
    <row r="37" spans="1:86" s="5" customFormat="1" ht="17.25">
      <c r="A37" s="21">
        <v>1</v>
      </c>
      <c r="B37" s="20"/>
      <c r="C37" s="20"/>
      <c r="D37" s="20">
        <v>1</v>
      </c>
      <c r="E37" s="47">
        <v>25</v>
      </c>
      <c r="F37" s="47" t="s">
        <v>22</v>
      </c>
      <c r="G37" s="48">
        <v>3</v>
      </c>
      <c r="H37" s="49">
        <v>140.44943820224719</v>
      </c>
      <c r="I37" s="48">
        <v>3</v>
      </c>
      <c r="J37" s="49">
        <v>143.47202295552367</v>
      </c>
      <c r="K37" s="48">
        <v>0</v>
      </c>
      <c r="L37" s="49">
        <v>0</v>
      </c>
      <c r="M37" s="48">
        <v>1</v>
      </c>
      <c r="N37" s="49">
        <v>49.529470034670624</v>
      </c>
      <c r="O37" s="48">
        <v>0</v>
      </c>
      <c r="P37" s="49">
        <v>0</v>
      </c>
      <c r="Q37" s="50">
        <v>1.4</v>
      </c>
      <c r="R37" s="50">
        <v>68.226120857699797</v>
      </c>
      <c r="S37" s="48">
        <v>0</v>
      </c>
      <c r="T37" s="49">
        <v>0</v>
      </c>
      <c r="U37" s="48">
        <v>0</v>
      </c>
      <c r="V37" s="49">
        <v>0</v>
      </c>
      <c r="W37" s="48">
        <v>0</v>
      </c>
      <c r="X37" s="49">
        <v>0</v>
      </c>
      <c r="Y37" s="48">
        <v>0</v>
      </c>
      <c r="Z37" s="49">
        <v>0</v>
      </c>
      <c r="AA37" s="48">
        <v>0</v>
      </c>
      <c r="AB37" s="49">
        <v>0</v>
      </c>
      <c r="AC37" s="51">
        <v>0</v>
      </c>
      <c r="AD37" s="50">
        <v>0</v>
      </c>
      <c r="AE37" s="48">
        <v>1</v>
      </c>
      <c r="AF37" s="49">
        <v>48.262548262548265</v>
      </c>
      <c r="AG37" s="48">
        <v>0</v>
      </c>
      <c r="AH37" s="49">
        <v>0</v>
      </c>
      <c r="AI37" s="48">
        <v>0</v>
      </c>
      <c r="AJ37" s="49">
        <v>0</v>
      </c>
      <c r="AK37" s="48">
        <v>0</v>
      </c>
      <c r="AL37" s="49">
        <v>0</v>
      </c>
      <c r="AM37" s="48">
        <v>0</v>
      </c>
      <c r="AN37" s="49">
        <v>0</v>
      </c>
      <c r="AO37" s="51">
        <v>0.2</v>
      </c>
      <c r="AP37" s="50">
        <v>10.31459515214028</v>
      </c>
      <c r="AQ37" s="48">
        <v>0</v>
      </c>
      <c r="AR37" s="49">
        <v>0</v>
      </c>
      <c r="AS37" s="48">
        <v>0</v>
      </c>
      <c r="AT37" s="49">
        <v>0</v>
      </c>
      <c r="AU37" s="48">
        <v>0</v>
      </c>
      <c r="AV37" s="49">
        <v>0</v>
      </c>
      <c r="AW37" s="48">
        <v>0</v>
      </c>
      <c r="AX37" s="49">
        <v>0</v>
      </c>
      <c r="AY37" s="48">
        <v>1</v>
      </c>
      <c r="AZ37" s="49">
        <v>76.452599388379213</v>
      </c>
      <c r="BA37" s="50">
        <v>0.2</v>
      </c>
      <c r="BB37" s="50">
        <v>13.956734124214934</v>
      </c>
      <c r="BC37" s="48">
        <v>0</v>
      </c>
      <c r="BD37" s="49">
        <v>0</v>
      </c>
      <c r="BE37" s="48">
        <v>1</v>
      </c>
      <c r="BF37" s="49">
        <v>82.78145695364239</v>
      </c>
      <c r="BG37" s="48">
        <v>1</v>
      </c>
      <c r="BH37" s="49">
        <v>86.058519793459553</v>
      </c>
      <c r="BI37" s="52">
        <v>0</v>
      </c>
      <c r="BJ37" s="49">
        <v>0</v>
      </c>
      <c r="BK37" s="48">
        <v>0</v>
      </c>
      <c r="BL37" s="49">
        <v>0</v>
      </c>
      <c r="BM37" s="52">
        <v>1</v>
      </c>
      <c r="BN37" s="49">
        <v>58.823529411764703</v>
      </c>
      <c r="BO37" s="53">
        <f t="shared" si="0"/>
        <v>-100</v>
      </c>
      <c r="BP37" s="54">
        <f t="shared" si="1"/>
        <v>-100</v>
      </c>
      <c r="BQ37" s="53">
        <f t="shared" si="2"/>
        <v>35.310537334263778</v>
      </c>
      <c r="BR37" s="14"/>
      <c r="BS37" s="14"/>
      <c r="BT37" s="14"/>
      <c r="BU37" s="14"/>
      <c r="BV37" s="14"/>
      <c r="BW37" s="14"/>
      <c r="BX37" s="14"/>
      <c r="BY37" s="14"/>
      <c r="BZ37" s="11"/>
      <c r="CA37" s="11"/>
      <c r="CB37" s="11"/>
      <c r="CC37" s="11"/>
      <c r="CD37" s="11"/>
      <c r="CE37" s="11"/>
      <c r="CF37" s="11"/>
      <c r="CG37" s="11"/>
      <c r="CH37" s="11"/>
    </row>
    <row r="38" spans="1:86" s="5" customFormat="1" ht="17.25">
      <c r="A38" s="21">
        <v>5</v>
      </c>
      <c r="B38" s="20"/>
      <c r="C38" s="20"/>
      <c r="D38" s="20">
        <v>5</v>
      </c>
      <c r="E38" s="55">
        <v>26</v>
      </c>
      <c r="F38" s="56" t="s">
        <v>134</v>
      </c>
      <c r="G38" s="57">
        <v>1</v>
      </c>
      <c r="H38" s="58">
        <v>135.86956521739131</v>
      </c>
      <c r="I38" s="57">
        <v>0</v>
      </c>
      <c r="J38" s="58">
        <v>0</v>
      </c>
      <c r="K38" s="57">
        <v>1</v>
      </c>
      <c r="L38" s="58">
        <v>149.47683109118088</v>
      </c>
      <c r="M38" s="57">
        <v>0</v>
      </c>
      <c r="N38" s="58">
        <v>0</v>
      </c>
      <c r="O38" s="57">
        <v>1</v>
      </c>
      <c r="P38" s="58">
        <v>161.29032258064515</v>
      </c>
      <c r="Q38" s="59">
        <v>0.6</v>
      </c>
      <c r="R38" s="59">
        <v>89.686098654708516</v>
      </c>
      <c r="S38" s="57">
        <v>0</v>
      </c>
      <c r="T38" s="58">
        <v>0</v>
      </c>
      <c r="U38" s="57">
        <v>0</v>
      </c>
      <c r="V38" s="58">
        <v>0</v>
      </c>
      <c r="W38" s="57">
        <v>0</v>
      </c>
      <c r="X38" s="58">
        <v>0</v>
      </c>
      <c r="Y38" s="57">
        <v>0</v>
      </c>
      <c r="Z38" s="58">
        <v>0</v>
      </c>
      <c r="AA38" s="57">
        <v>0</v>
      </c>
      <c r="AB38" s="58">
        <v>0</v>
      </c>
      <c r="AC38" s="60">
        <v>0</v>
      </c>
      <c r="AD38" s="59">
        <v>0</v>
      </c>
      <c r="AE38" s="57">
        <v>0</v>
      </c>
      <c r="AF38" s="58">
        <v>0</v>
      </c>
      <c r="AG38" s="57">
        <v>0</v>
      </c>
      <c r="AH38" s="58">
        <v>0</v>
      </c>
      <c r="AI38" s="57">
        <v>0</v>
      </c>
      <c r="AJ38" s="58">
        <v>0</v>
      </c>
      <c r="AK38" s="57">
        <v>0</v>
      </c>
      <c r="AL38" s="58">
        <v>0</v>
      </c>
      <c r="AM38" s="57">
        <v>0</v>
      </c>
      <c r="AN38" s="58">
        <v>0</v>
      </c>
      <c r="AO38" s="60">
        <v>0</v>
      </c>
      <c r="AP38" s="59">
        <v>0</v>
      </c>
      <c r="AQ38" s="57">
        <v>1</v>
      </c>
      <c r="AR38" s="58">
        <v>208.33333333333334</v>
      </c>
      <c r="AS38" s="57">
        <v>0</v>
      </c>
      <c r="AT38" s="58">
        <v>0</v>
      </c>
      <c r="AU38" s="57">
        <v>0</v>
      </c>
      <c r="AV38" s="58">
        <v>0</v>
      </c>
      <c r="AW38" s="57">
        <v>0</v>
      </c>
      <c r="AX38" s="58">
        <v>0</v>
      </c>
      <c r="AY38" s="57">
        <v>0</v>
      </c>
      <c r="AZ38" s="58">
        <v>0</v>
      </c>
      <c r="BA38" s="59">
        <v>0.2</v>
      </c>
      <c r="BB38" s="59">
        <v>46.948356807511743</v>
      </c>
      <c r="BC38" s="57">
        <v>0</v>
      </c>
      <c r="BD38" s="58">
        <v>0</v>
      </c>
      <c r="BE38" s="57">
        <v>0</v>
      </c>
      <c r="BF38" s="58">
        <v>0</v>
      </c>
      <c r="BG38" s="57">
        <v>0</v>
      </c>
      <c r="BH38" s="58">
        <v>0</v>
      </c>
      <c r="BI38" s="61">
        <v>0</v>
      </c>
      <c r="BJ38" s="58">
        <v>0</v>
      </c>
      <c r="BK38" s="57">
        <v>0</v>
      </c>
      <c r="BL38" s="58">
        <v>0</v>
      </c>
      <c r="BM38" s="61">
        <v>0</v>
      </c>
      <c r="BN38" s="58">
        <v>0</v>
      </c>
      <c r="BO38" s="59">
        <f t="shared" si="0"/>
        <v>-100</v>
      </c>
      <c r="BP38" s="62">
        <f t="shared" si="1"/>
        <v>-100</v>
      </c>
      <c r="BQ38" s="59">
        <f>(((AP38-BB38)/BB38))*100</f>
        <v>-100</v>
      </c>
      <c r="BR38" s="14"/>
      <c r="BS38" s="14"/>
      <c r="BT38" s="14"/>
      <c r="BU38" s="14"/>
      <c r="BV38" s="14"/>
      <c r="BW38" s="14"/>
      <c r="BX38" s="14"/>
      <c r="BY38" s="14"/>
      <c r="BZ38" s="11"/>
      <c r="CA38" s="11"/>
      <c r="CB38" s="11"/>
      <c r="CC38" s="11"/>
      <c r="CD38" s="11"/>
      <c r="CE38" s="11"/>
      <c r="CF38" s="11"/>
      <c r="CG38" s="11"/>
      <c r="CH38" s="11"/>
    </row>
    <row r="39" spans="1:86" s="5" customFormat="1" ht="17.25">
      <c r="A39" s="21">
        <v>7</v>
      </c>
      <c r="B39" s="20"/>
      <c r="C39" s="20"/>
      <c r="D39" s="20">
        <v>8</v>
      </c>
      <c r="E39" s="47">
        <v>27</v>
      </c>
      <c r="F39" s="47" t="s">
        <v>185</v>
      </c>
      <c r="G39" s="48">
        <v>2</v>
      </c>
      <c r="H39" s="49">
        <v>102.98661174047373</v>
      </c>
      <c r="I39" s="48">
        <v>2</v>
      </c>
      <c r="J39" s="49">
        <v>99.552015928322547</v>
      </c>
      <c r="K39" s="48">
        <v>5</v>
      </c>
      <c r="L39" s="49">
        <v>239.57834211787255</v>
      </c>
      <c r="M39" s="48">
        <v>2</v>
      </c>
      <c r="N39" s="49">
        <v>92.123445416858587</v>
      </c>
      <c r="O39" s="48">
        <v>1</v>
      </c>
      <c r="P39" s="49">
        <v>44.642857142857139</v>
      </c>
      <c r="Q39" s="50">
        <v>2.4</v>
      </c>
      <c r="R39" s="50">
        <v>114.99760421657882</v>
      </c>
      <c r="S39" s="48">
        <v>2</v>
      </c>
      <c r="T39" s="49">
        <v>88.691796008869176</v>
      </c>
      <c r="U39" s="48">
        <v>3</v>
      </c>
      <c r="V39" s="49">
        <v>134.77088948787062</v>
      </c>
      <c r="W39" s="48">
        <v>1</v>
      </c>
      <c r="X39" s="49">
        <v>45.310376076121436</v>
      </c>
      <c r="Y39" s="48">
        <v>0</v>
      </c>
      <c r="Z39" s="49">
        <v>0</v>
      </c>
      <c r="AA39" s="48">
        <v>1</v>
      </c>
      <c r="AB39" s="49">
        <v>46.64179104477612</v>
      </c>
      <c r="AC39" s="51">
        <v>1.4</v>
      </c>
      <c r="AD39" s="50">
        <v>63.434526506570002</v>
      </c>
      <c r="AE39" s="48">
        <v>0</v>
      </c>
      <c r="AF39" s="49">
        <v>0</v>
      </c>
      <c r="AG39" s="48">
        <v>1</v>
      </c>
      <c r="AH39" s="49">
        <v>46.816479400749067</v>
      </c>
      <c r="AI39" s="48">
        <v>1</v>
      </c>
      <c r="AJ39" s="49">
        <v>46.948356807511736</v>
      </c>
      <c r="AK39" s="48">
        <v>0</v>
      </c>
      <c r="AL39" s="49">
        <v>0</v>
      </c>
      <c r="AM39" s="48">
        <v>2</v>
      </c>
      <c r="AN39" s="49">
        <v>98.328416912487711</v>
      </c>
      <c r="AO39" s="51">
        <v>0.8</v>
      </c>
      <c r="AP39" s="50">
        <v>37.558685446009392</v>
      </c>
      <c r="AQ39" s="48">
        <v>1</v>
      </c>
      <c r="AR39" s="49">
        <v>51.440329218107003</v>
      </c>
      <c r="AS39" s="48">
        <v>1</v>
      </c>
      <c r="AT39" s="49">
        <v>53.561863952865558</v>
      </c>
      <c r="AU39" s="48">
        <v>0</v>
      </c>
      <c r="AV39" s="49">
        <v>0</v>
      </c>
      <c r="AW39" s="48">
        <v>0</v>
      </c>
      <c r="AX39" s="49">
        <v>0</v>
      </c>
      <c r="AY39" s="48">
        <v>0</v>
      </c>
      <c r="AZ39" s="49">
        <v>0</v>
      </c>
      <c r="BA39" s="50">
        <v>0.4</v>
      </c>
      <c r="BB39" s="50">
        <v>22.296544035674472</v>
      </c>
      <c r="BC39" s="48">
        <v>0</v>
      </c>
      <c r="BD39" s="49">
        <v>0</v>
      </c>
      <c r="BE39" s="48">
        <v>1</v>
      </c>
      <c r="BF39" s="49">
        <v>62.111801242236027</v>
      </c>
      <c r="BG39" s="48">
        <v>0</v>
      </c>
      <c r="BH39" s="49">
        <v>0</v>
      </c>
      <c r="BI39" s="52">
        <v>1</v>
      </c>
      <c r="BJ39" s="49">
        <v>53.792361484669172</v>
      </c>
      <c r="BK39" s="48">
        <v>0</v>
      </c>
      <c r="BL39" s="49">
        <v>0</v>
      </c>
      <c r="BM39" s="52">
        <v>0</v>
      </c>
      <c r="BN39" s="49">
        <v>0</v>
      </c>
      <c r="BO39" s="53">
        <f t="shared" si="0"/>
        <v>-47.767616998386231</v>
      </c>
      <c r="BP39" s="54">
        <f t="shared" si="1"/>
        <v>-44.838392991995171</v>
      </c>
      <c r="BQ39" s="53">
        <f t="shared" si="2"/>
        <v>-40.635451505016725</v>
      </c>
      <c r="BR39" s="14"/>
      <c r="BS39" s="14"/>
      <c r="BT39" s="14"/>
      <c r="BU39" s="14"/>
      <c r="BV39" s="14"/>
      <c r="BW39" s="14"/>
      <c r="BX39" s="14"/>
      <c r="BY39" s="14"/>
      <c r="BZ39" s="11"/>
      <c r="CA39" s="11"/>
      <c r="CB39" s="11"/>
      <c r="CC39" s="11"/>
      <c r="CD39" s="11"/>
      <c r="CE39" s="11"/>
      <c r="CF39" s="11"/>
      <c r="CG39" s="11"/>
      <c r="CH39" s="11"/>
    </row>
    <row r="40" spans="1:86" s="5" customFormat="1" ht="17.25">
      <c r="A40" s="21">
        <v>7</v>
      </c>
      <c r="B40" s="20">
        <v>0</v>
      </c>
      <c r="C40" s="20"/>
      <c r="D40" s="20">
        <v>10</v>
      </c>
      <c r="E40" s="55">
        <v>28</v>
      </c>
      <c r="F40" s="56" t="s">
        <v>23</v>
      </c>
      <c r="G40" s="57">
        <v>1</v>
      </c>
      <c r="H40" s="58">
        <v>247.52475247524754</v>
      </c>
      <c r="I40" s="57">
        <v>0</v>
      </c>
      <c r="J40" s="58">
        <v>0</v>
      </c>
      <c r="K40" s="57">
        <v>0</v>
      </c>
      <c r="L40" s="58">
        <v>0</v>
      </c>
      <c r="M40" s="57">
        <v>0</v>
      </c>
      <c r="N40" s="58">
        <v>0</v>
      </c>
      <c r="O40" s="57">
        <v>0</v>
      </c>
      <c r="P40" s="58">
        <v>0</v>
      </c>
      <c r="Q40" s="59">
        <v>0.2</v>
      </c>
      <c r="R40" s="59">
        <v>58.309037900874635</v>
      </c>
      <c r="S40" s="57">
        <v>0</v>
      </c>
      <c r="T40" s="58">
        <v>0</v>
      </c>
      <c r="U40" s="57">
        <v>0</v>
      </c>
      <c r="V40" s="58">
        <v>0</v>
      </c>
      <c r="W40" s="57">
        <v>0</v>
      </c>
      <c r="X40" s="58">
        <v>0</v>
      </c>
      <c r="Y40" s="57">
        <v>0</v>
      </c>
      <c r="Z40" s="58">
        <v>0</v>
      </c>
      <c r="AA40" s="57">
        <v>0</v>
      </c>
      <c r="AB40" s="58">
        <v>0</v>
      </c>
      <c r="AC40" s="60">
        <v>0</v>
      </c>
      <c r="AD40" s="59">
        <v>0</v>
      </c>
      <c r="AE40" s="57">
        <v>0</v>
      </c>
      <c r="AF40" s="58">
        <v>0</v>
      </c>
      <c r="AG40" s="57">
        <v>0</v>
      </c>
      <c r="AH40" s="58">
        <v>0</v>
      </c>
      <c r="AI40" s="57">
        <v>0</v>
      </c>
      <c r="AJ40" s="58">
        <v>0</v>
      </c>
      <c r="AK40" s="57">
        <v>0</v>
      </c>
      <c r="AL40" s="58">
        <v>0</v>
      </c>
      <c r="AM40" s="57">
        <v>0</v>
      </c>
      <c r="AN40" s="58">
        <v>0</v>
      </c>
      <c r="AO40" s="60">
        <v>0</v>
      </c>
      <c r="AP40" s="59">
        <v>0</v>
      </c>
      <c r="AQ40" s="57">
        <v>0</v>
      </c>
      <c r="AR40" s="58">
        <v>0</v>
      </c>
      <c r="AS40" s="57">
        <v>0</v>
      </c>
      <c r="AT40" s="58">
        <v>0</v>
      </c>
      <c r="AU40" s="57">
        <v>0</v>
      </c>
      <c r="AV40" s="58">
        <v>0</v>
      </c>
      <c r="AW40" s="57">
        <v>0</v>
      </c>
      <c r="AX40" s="58">
        <v>0</v>
      </c>
      <c r="AY40" s="57">
        <v>0</v>
      </c>
      <c r="AZ40" s="58">
        <v>0</v>
      </c>
      <c r="BA40" s="59">
        <v>0</v>
      </c>
      <c r="BB40" s="59">
        <v>0</v>
      </c>
      <c r="BC40" s="57">
        <v>0</v>
      </c>
      <c r="BD40" s="58">
        <v>0</v>
      </c>
      <c r="BE40" s="57">
        <v>0</v>
      </c>
      <c r="BF40" s="58">
        <v>0</v>
      </c>
      <c r="BG40" s="57">
        <v>0</v>
      </c>
      <c r="BH40" s="58">
        <v>0</v>
      </c>
      <c r="BI40" s="61">
        <v>0</v>
      </c>
      <c r="BJ40" s="58">
        <v>0</v>
      </c>
      <c r="BK40" s="57">
        <v>0</v>
      </c>
      <c r="BL40" s="58">
        <v>0</v>
      </c>
      <c r="BM40" s="61">
        <v>0</v>
      </c>
      <c r="BN40" s="58">
        <v>0</v>
      </c>
      <c r="BO40" s="59">
        <f t="shared" si="0"/>
        <v>-100</v>
      </c>
      <c r="BP40" s="62">
        <f t="shared" si="1"/>
        <v>-100</v>
      </c>
      <c r="BQ40" s="59">
        <v>0</v>
      </c>
      <c r="BR40" s="14"/>
      <c r="BS40" s="14"/>
      <c r="BT40" s="14"/>
      <c r="BU40" s="14"/>
      <c r="BV40" s="14"/>
      <c r="BW40" s="14"/>
      <c r="BX40" s="14"/>
      <c r="BY40" s="14"/>
      <c r="BZ40" s="11"/>
      <c r="CA40" s="11"/>
      <c r="CB40" s="11"/>
      <c r="CC40" s="11"/>
      <c r="CD40" s="11"/>
      <c r="CE40" s="11"/>
      <c r="CF40" s="11"/>
      <c r="CG40" s="11"/>
      <c r="CH40" s="11"/>
    </row>
    <row r="41" spans="1:86" s="5" customFormat="1" ht="17.25">
      <c r="A41" s="21">
        <v>11</v>
      </c>
      <c r="B41" s="20"/>
      <c r="C41" s="20" t="s">
        <v>110</v>
      </c>
      <c r="D41" s="20">
        <v>12</v>
      </c>
      <c r="E41" s="47">
        <v>29</v>
      </c>
      <c r="F41" s="47" t="s">
        <v>24</v>
      </c>
      <c r="G41" s="48">
        <v>1</v>
      </c>
      <c r="H41" s="49">
        <v>38.940809968847354</v>
      </c>
      <c r="I41" s="48">
        <v>1</v>
      </c>
      <c r="J41" s="49">
        <v>41.876046901172529</v>
      </c>
      <c r="K41" s="48">
        <v>1</v>
      </c>
      <c r="L41" s="49">
        <v>44.267374944665782</v>
      </c>
      <c r="M41" s="48">
        <v>1</v>
      </c>
      <c r="N41" s="49">
        <v>46.019328117809479</v>
      </c>
      <c r="O41" s="48">
        <v>0</v>
      </c>
      <c r="P41" s="49">
        <v>0</v>
      </c>
      <c r="Q41" s="50">
        <v>0.8</v>
      </c>
      <c r="R41" s="50">
        <v>35.413899955732624</v>
      </c>
      <c r="S41" s="48">
        <v>0</v>
      </c>
      <c r="T41" s="49">
        <v>0</v>
      </c>
      <c r="U41" s="48">
        <v>0</v>
      </c>
      <c r="V41" s="49">
        <v>0</v>
      </c>
      <c r="W41" s="48">
        <v>0</v>
      </c>
      <c r="X41" s="49">
        <v>0</v>
      </c>
      <c r="Y41" s="48">
        <v>0</v>
      </c>
      <c r="Z41" s="49">
        <v>0</v>
      </c>
      <c r="AA41" s="48">
        <v>0</v>
      </c>
      <c r="AB41" s="49">
        <v>0</v>
      </c>
      <c r="AC41" s="51">
        <v>0</v>
      </c>
      <c r="AD41" s="50">
        <v>0</v>
      </c>
      <c r="AE41" s="48">
        <v>0</v>
      </c>
      <c r="AF41" s="49">
        <v>0</v>
      </c>
      <c r="AG41" s="48">
        <v>0</v>
      </c>
      <c r="AH41" s="49">
        <v>0</v>
      </c>
      <c r="AI41" s="48">
        <v>0</v>
      </c>
      <c r="AJ41" s="49">
        <v>0</v>
      </c>
      <c r="AK41" s="48">
        <v>0</v>
      </c>
      <c r="AL41" s="49">
        <v>0</v>
      </c>
      <c r="AM41" s="48">
        <v>0</v>
      </c>
      <c r="AN41" s="49">
        <v>0</v>
      </c>
      <c r="AO41" s="51">
        <v>0</v>
      </c>
      <c r="AP41" s="50">
        <v>0</v>
      </c>
      <c r="AQ41" s="48">
        <v>1</v>
      </c>
      <c r="AR41" s="49">
        <v>58.275058275058278</v>
      </c>
      <c r="AS41" s="48">
        <v>0</v>
      </c>
      <c r="AT41" s="49">
        <v>0</v>
      </c>
      <c r="AU41" s="48">
        <v>0</v>
      </c>
      <c r="AV41" s="49">
        <v>0</v>
      </c>
      <c r="AW41" s="48">
        <v>0</v>
      </c>
      <c r="AX41" s="49">
        <v>0</v>
      </c>
      <c r="AY41" s="48">
        <v>0</v>
      </c>
      <c r="AZ41" s="49">
        <v>0</v>
      </c>
      <c r="BA41" s="50">
        <v>0.2</v>
      </c>
      <c r="BB41" s="50">
        <v>13.071895424836603</v>
      </c>
      <c r="BC41" s="48">
        <v>0</v>
      </c>
      <c r="BD41" s="49">
        <v>0</v>
      </c>
      <c r="BE41" s="48">
        <v>0</v>
      </c>
      <c r="BF41" s="49">
        <v>0</v>
      </c>
      <c r="BG41" s="48">
        <v>0</v>
      </c>
      <c r="BH41" s="49">
        <v>0</v>
      </c>
      <c r="BI41" s="52">
        <v>0</v>
      </c>
      <c r="BJ41" s="49">
        <v>0</v>
      </c>
      <c r="BK41" s="48">
        <v>0</v>
      </c>
      <c r="BL41" s="49">
        <v>0</v>
      </c>
      <c r="BM41" s="52">
        <v>0</v>
      </c>
      <c r="BN41" s="49">
        <v>0</v>
      </c>
      <c r="BO41" s="53">
        <f t="shared" si="0"/>
        <v>-100</v>
      </c>
      <c r="BP41" s="54">
        <f t="shared" si="1"/>
        <v>-100</v>
      </c>
      <c r="BQ41" s="53">
        <f>(((AP41-BB41)/BB41))*100</f>
        <v>-100</v>
      </c>
      <c r="BR41" s="14"/>
      <c r="BS41" s="14"/>
      <c r="BT41" s="14"/>
      <c r="BU41" s="14"/>
      <c r="BV41" s="14"/>
      <c r="BW41" s="14"/>
      <c r="BX41" s="14"/>
      <c r="BY41" s="14"/>
      <c r="BZ41" s="11"/>
      <c r="CA41" s="11"/>
      <c r="CB41" s="11"/>
      <c r="CC41" s="11"/>
      <c r="CD41" s="11"/>
      <c r="CE41" s="11"/>
      <c r="CF41" s="11"/>
      <c r="CG41" s="11"/>
      <c r="CH41" s="11"/>
    </row>
    <row r="42" spans="1:86" s="5" customFormat="1" ht="17.25">
      <c r="A42" s="21">
        <v>4</v>
      </c>
      <c r="B42" s="20">
        <v>0</v>
      </c>
      <c r="C42" s="20"/>
      <c r="D42" s="20">
        <v>4</v>
      </c>
      <c r="E42" s="55">
        <v>30</v>
      </c>
      <c r="F42" s="56" t="s">
        <v>25</v>
      </c>
      <c r="G42" s="57">
        <v>7</v>
      </c>
      <c r="H42" s="58">
        <v>143.29580348004095</v>
      </c>
      <c r="I42" s="57">
        <v>0</v>
      </c>
      <c r="J42" s="58">
        <v>0</v>
      </c>
      <c r="K42" s="57">
        <v>1</v>
      </c>
      <c r="L42" s="58">
        <v>20.45408058907752</v>
      </c>
      <c r="M42" s="57">
        <v>1</v>
      </c>
      <c r="N42" s="58">
        <v>20.374898125509372</v>
      </c>
      <c r="O42" s="57">
        <v>1</v>
      </c>
      <c r="P42" s="58">
        <v>20.3210729526519</v>
      </c>
      <c r="Q42" s="59">
        <v>2</v>
      </c>
      <c r="R42" s="59">
        <v>40.908161178155041</v>
      </c>
      <c r="S42" s="57">
        <v>1</v>
      </c>
      <c r="T42" s="58">
        <v>20.255215718047399</v>
      </c>
      <c r="U42" s="57">
        <v>1</v>
      </c>
      <c r="V42" s="58">
        <v>20.193861066235865</v>
      </c>
      <c r="W42" s="57">
        <v>2</v>
      </c>
      <c r="X42" s="58">
        <v>40.136463977523583</v>
      </c>
      <c r="Y42" s="57">
        <v>2</v>
      </c>
      <c r="Z42" s="58">
        <v>39.91219317501497</v>
      </c>
      <c r="AA42" s="57">
        <v>2</v>
      </c>
      <c r="AB42" s="58">
        <v>39.944078290393449</v>
      </c>
      <c r="AC42" s="60">
        <v>1.6</v>
      </c>
      <c r="AD42" s="59">
        <v>32.109171182018862</v>
      </c>
      <c r="AE42" s="57">
        <v>1</v>
      </c>
      <c r="AF42" s="58">
        <v>19.944156362185879</v>
      </c>
      <c r="AG42" s="57">
        <v>0</v>
      </c>
      <c r="AH42" s="58">
        <v>0</v>
      </c>
      <c r="AI42" s="57">
        <v>0</v>
      </c>
      <c r="AJ42" s="58">
        <v>0</v>
      </c>
      <c r="AK42" s="57">
        <v>0</v>
      </c>
      <c r="AL42" s="58">
        <v>0</v>
      </c>
      <c r="AM42" s="57">
        <v>0</v>
      </c>
      <c r="AN42" s="58">
        <v>0</v>
      </c>
      <c r="AO42" s="60">
        <v>0.2</v>
      </c>
      <c r="AP42" s="59">
        <v>4.1692724619553889</v>
      </c>
      <c r="AQ42" s="57">
        <v>2</v>
      </c>
      <c r="AR42" s="58">
        <v>47.573739295908659</v>
      </c>
      <c r="AS42" s="57">
        <v>0</v>
      </c>
      <c r="AT42" s="58">
        <v>0</v>
      </c>
      <c r="AU42" s="57">
        <v>0</v>
      </c>
      <c r="AV42" s="58">
        <v>0</v>
      </c>
      <c r="AW42" s="57">
        <v>0</v>
      </c>
      <c r="AX42" s="58">
        <v>0</v>
      </c>
      <c r="AY42" s="57">
        <v>0</v>
      </c>
      <c r="AZ42" s="58">
        <v>0</v>
      </c>
      <c r="BA42" s="59">
        <v>0.4</v>
      </c>
      <c r="BB42" s="59">
        <v>10.38961038961039</v>
      </c>
      <c r="BC42" s="57">
        <v>0</v>
      </c>
      <c r="BD42" s="58">
        <v>0</v>
      </c>
      <c r="BE42" s="57">
        <v>0</v>
      </c>
      <c r="BF42" s="58">
        <v>0</v>
      </c>
      <c r="BG42" s="57">
        <v>0</v>
      </c>
      <c r="BH42" s="58">
        <v>0</v>
      </c>
      <c r="BI42" s="61">
        <v>0</v>
      </c>
      <c r="BJ42" s="58">
        <v>0</v>
      </c>
      <c r="BK42" s="57">
        <v>0</v>
      </c>
      <c r="BL42" s="58">
        <v>0</v>
      </c>
      <c r="BM42" s="61">
        <v>0</v>
      </c>
      <c r="BN42" s="58">
        <v>0</v>
      </c>
      <c r="BO42" s="59">
        <f t="shared" si="0"/>
        <v>-100</v>
      </c>
      <c r="BP42" s="62">
        <f t="shared" si="1"/>
        <v>-21.509131045554888</v>
      </c>
      <c r="BQ42" s="59">
        <f t="shared" si="2"/>
        <v>149.19480519480518</v>
      </c>
      <c r="BR42" s="14"/>
      <c r="BS42" s="14"/>
      <c r="BT42" s="14"/>
      <c r="BU42" s="14"/>
      <c r="BV42" s="14"/>
      <c r="BW42" s="14"/>
      <c r="BX42" s="14"/>
      <c r="BY42" s="14"/>
      <c r="BZ42" s="11"/>
      <c r="CA42" s="11"/>
      <c r="CB42" s="11"/>
      <c r="CC42" s="11"/>
      <c r="CD42" s="11"/>
      <c r="CE42" s="11"/>
      <c r="CF42" s="11"/>
      <c r="CG42" s="11"/>
      <c r="CH42" s="11"/>
    </row>
    <row r="43" spans="1:86" s="5" customFormat="1" ht="17.25">
      <c r="A43" s="21">
        <v>1</v>
      </c>
      <c r="B43" s="20"/>
      <c r="C43" s="20"/>
      <c r="D43" s="20">
        <v>1</v>
      </c>
      <c r="E43" s="47">
        <v>31</v>
      </c>
      <c r="F43" s="47" t="s">
        <v>26</v>
      </c>
      <c r="G43" s="48">
        <v>0</v>
      </c>
      <c r="H43" s="49">
        <v>0</v>
      </c>
      <c r="I43" s="48">
        <v>1</v>
      </c>
      <c r="J43" s="49">
        <v>173.61111111111111</v>
      </c>
      <c r="K43" s="48">
        <v>0</v>
      </c>
      <c r="L43" s="49">
        <v>0</v>
      </c>
      <c r="M43" s="48">
        <v>2</v>
      </c>
      <c r="N43" s="49">
        <v>361.01083032490976</v>
      </c>
      <c r="O43" s="48">
        <v>1</v>
      </c>
      <c r="P43" s="49">
        <v>185.18518518518519</v>
      </c>
      <c r="Q43" s="50">
        <v>0.8</v>
      </c>
      <c r="R43" s="50">
        <v>140.35087719298247</v>
      </c>
      <c r="S43" s="48">
        <v>0</v>
      </c>
      <c r="T43" s="49">
        <v>0</v>
      </c>
      <c r="U43" s="48">
        <v>0</v>
      </c>
      <c r="V43" s="49">
        <v>0</v>
      </c>
      <c r="W43" s="48">
        <v>0</v>
      </c>
      <c r="X43" s="49">
        <v>0</v>
      </c>
      <c r="Y43" s="48">
        <v>0</v>
      </c>
      <c r="Z43" s="49">
        <v>0</v>
      </c>
      <c r="AA43" s="48">
        <v>1</v>
      </c>
      <c r="AB43" s="49">
        <v>196.85039370078741</v>
      </c>
      <c r="AC43" s="51">
        <v>0.2</v>
      </c>
      <c r="AD43" s="50">
        <v>39.840637450199203</v>
      </c>
      <c r="AE43" s="48">
        <v>0</v>
      </c>
      <c r="AF43" s="49">
        <v>0</v>
      </c>
      <c r="AG43" s="48">
        <v>0</v>
      </c>
      <c r="AH43" s="49">
        <v>0</v>
      </c>
      <c r="AI43" s="48">
        <v>0</v>
      </c>
      <c r="AJ43" s="49">
        <v>0</v>
      </c>
      <c r="AK43" s="48">
        <v>0</v>
      </c>
      <c r="AL43" s="49">
        <v>0</v>
      </c>
      <c r="AM43" s="48">
        <v>0</v>
      </c>
      <c r="AN43" s="49">
        <v>0</v>
      </c>
      <c r="AO43" s="51">
        <v>0</v>
      </c>
      <c r="AP43" s="50">
        <v>0</v>
      </c>
      <c r="AQ43" s="48">
        <v>0</v>
      </c>
      <c r="AR43" s="49">
        <v>0</v>
      </c>
      <c r="AS43" s="48">
        <v>0</v>
      </c>
      <c r="AT43" s="49">
        <v>0</v>
      </c>
      <c r="AU43" s="48">
        <v>0</v>
      </c>
      <c r="AV43" s="49">
        <v>0</v>
      </c>
      <c r="AW43" s="48">
        <v>0</v>
      </c>
      <c r="AX43" s="49">
        <v>0</v>
      </c>
      <c r="AY43" s="48">
        <v>0</v>
      </c>
      <c r="AZ43" s="49">
        <v>0</v>
      </c>
      <c r="BA43" s="50">
        <v>0</v>
      </c>
      <c r="BB43" s="50">
        <v>0</v>
      </c>
      <c r="BC43" s="48">
        <v>0</v>
      </c>
      <c r="BD43" s="49">
        <v>0</v>
      </c>
      <c r="BE43" s="48">
        <v>0</v>
      </c>
      <c r="BF43" s="49">
        <v>0</v>
      </c>
      <c r="BG43" s="48">
        <v>0</v>
      </c>
      <c r="BH43" s="49">
        <v>0</v>
      </c>
      <c r="BI43" s="52">
        <v>0</v>
      </c>
      <c r="BJ43" s="49">
        <v>0</v>
      </c>
      <c r="BK43" s="48">
        <v>0</v>
      </c>
      <c r="BL43" s="49">
        <v>0</v>
      </c>
      <c r="BM43" s="52">
        <v>0</v>
      </c>
      <c r="BN43" s="49">
        <v>0</v>
      </c>
      <c r="BO43" s="53">
        <v>0</v>
      </c>
      <c r="BP43" s="54">
        <f t="shared" si="1"/>
        <v>-71.613545816733065</v>
      </c>
      <c r="BQ43" s="53">
        <v>0</v>
      </c>
      <c r="BR43" s="14"/>
      <c r="BS43" s="14"/>
      <c r="BT43" s="14"/>
      <c r="BU43" s="14"/>
      <c r="BV43" s="14"/>
      <c r="BW43" s="14"/>
      <c r="BX43" s="14"/>
      <c r="BY43" s="14"/>
      <c r="BZ43" s="11"/>
      <c r="CA43" s="11"/>
      <c r="CB43" s="11"/>
      <c r="CC43" s="11"/>
      <c r="CD43" s="11"/>
      <c r="CE43" s="11"/>
      <c r="CF43" s="11"/>
      <c r="CG43" s="11"/>
      <c r="CH43" s="11"/>
    </row>
    <row r="44" spans="1:86" s="5" customFormat="1" ht="17.25">
      <c r="A44" s="21">
        <v>7</v>
      </c>
      <c r="B44" s="20">
        <v>0</v>
      </c>
      <c r="C44" s="20"/>
      <c r="D44" s="20">
        <v>7</v>
      </c>
      <c r="E44" s="55">
        <v>32</v>
      </c>
      <c r="F44" s="56" t="s">
        <v>27</v>
      </c>
      <c r="G44" s="57">
        <v>3</v>
      </c>
      <c r="H44" s="58">
        <v>376.88442211055275</v>
      </c>
      <c r="I44" s="57">
        <v>0</v>
      </c>
      <c r="J44" s="58">
        <v>0</v>
      </c>
      <c r="K44" s="57">
        <v>1</v>
      </c>
      <c r="L44" s="58">
        <v>127.87723785166241</v>
      </c>
      <c r="M44" s="57">
        <v>0</v>
      </c>
      <c r="N44" s="58">
        <v>0</v>
      </c>
      <c r="O44" s="57">
        <v>0</v>
      </c>
      <c r="P44" s="58">
        <v>0</v>
      </c>
      <c r="Q44" s="59">
        <v>0.8</v>
      </c>
      <c r="R44" s="59">
        <v>102.30179028132994</v>
      </c>
      <c r="S44" s="57">
        <v>1</v>
      </c>
      <c r="T44" s="58">
        <v>129.19896640826875</v>
      </c>
      <c r="U44" s="57">
        <v>0</v>
      </c>
      <c r="V44" s="58">
        <v>0</v>
      </c>
      <c r="W44" s="57">
        <v>0</v>
      </c>
      <c r="X44" s="58">
        <v>0</v>
      </c>
      <c r="Y44" s="57">
        <v>0</v>
      </c>
      <c r="Z44" s="58">
        <v>0</v>
      </c>
      <c r="AA44" s="57">
        <v>1</v>
      </c>
      <c r="AB44" s="58">
        <v>143.88489208633095</v>
      </c>
      <c r="AC44" s="60">
        <v>0.4</v>
      </c>
      <c r="AD44" s="59">
        <v>55.248618784530393</v>
      </c>
      <c r="AE44" s="57">
        <v>1</v>
      </c>
      <c r="AF44" s="58">
        <v>143.06151645207439</v>
      </c>
      <c r="AG44" s="57">
        <v>0</v>
      </c>
      <c r="AH44" s="58">
        <v>0</v>
      </c>
      <c r="AI44" s="57">
        <v>0</v>
      </c>
      <c r="AJ44" s="58">
        <v>0</v>
      </c>
      <c r="AK44" s="57">
        <v>0</v>
      </c>
      <c r="AL44" s="58">
        <v>0</v>
      </c>
      <c r="AM44" s="57">
        <v>0</v>
      </c>
      <c r="AN44" s="58">
        <v>0</v>
      </c>
      <c r="AO44" s="60">
        <v>0.2</v>
      </c>
      <c r="AP44" s="59">
        <v>29.498525073746311</v>
      </c>
      <c r="AQ44" s="57">
        <v>1</v>
      </c>
      <c r="AR44" s="58">
        <v>170.35775127768315</v>
      </c>
      <c r="AS44" s="57">
        <v>0</v>
      </c>
      <c r="AT44" s="58">
        <v>0</v>
      </c>
      <c r="AU44" s="57">
        <v>0</v>
      </c>
      <c r="AV44" s="58">
        <v>0</v>
      </c>
      <c r="AW44" s="57">
        <v>0</v>
      </c>
      <c r="AX44" s="58">
        <v>0</v>
      </c>
      <c r="AY44" s="57">
        <v>0</v>
      </c>
      <c r="AZ44" s="58">
        <v>0</v>
      </c>
      <c r="BA44" s="59">
        <v>0.2</v>
      </c>
      <c r="BB44" s="59">
        <v>38.022813688212928</v>
      </c>
      <c r="BC44" s="57">
        <v>0</v>
      </c>
      <c r="BD44" s="58">
        <v>0</v>
      </c>
      <c r="BE44" s="57">
        <v>0</v>
      </c>
      <c r="BF44" s="58">
        <v>0</v>
      </c>
      <c r="BG44" s="57">
        <v>0</v>
      </c>
      <c r="BH44" s="58">
        <v>0</v>
      </c>
      <c r="BI44" s="61">
        <v>0</v>
      </c>
      <c r="BJ44" s="58">
        <v>0</v>
      </c>
      <c r="BK44" s="57">
        <v>1</v>
      </c>
      <c r="BL44" s="58">
        <v>163.13213703099512</v>
      </c>
      <c r="BM44" s="61">
        <v>0</v>
      </c>
      <c r="BN44" s="58">
        <v>0</v>
      </c>
      <c r="BO44" s="59">
        <f t="shared" si="0"/>
        <v>-100</v>
      </c>
      <c r="BP44" s="62">
        <f t="shared" si="1"/>
        <v>-45.994475138121551</v>
      </c>
      <c r="BQ44" s="59">
        <f t="shared" si="2"/>
        <v>28.897338403041832</v>
      </c>
      <c r="BR44" s="14"/>
      <c r="BS44" s="14"/>
      <c r="BT44" s="14"/>
      <c r="BU44" s="14"/>
      <c r="BV44" s="14"/>
      <c r="BW44" s="14"/>
      <c r="BX44" s="14"/>
      <c r="BY44" s="14"/>
      <c r="BZ44" s="11"/>
      <c r="CA44" s="11"/>
      <c r="CB44" s="11"/>
      <c r="CC44" s="11"/>
      <c r="CD44" s="11"/>
      <c r="CE44" s="11"/>
      <c r="CF44" s="11"/>
      <c r="CG44" s="11"/>
      <c r="CH44" s="11"/>
    </row>
    <row r="45" spans="1:86" s="5" customFormat="1" ht="17.25">
      <c r="A45" s="21">
        <v>4</v>
      </c>
      <c r="B45" s="20">
        <v>0</v>
      </c>
      <c r="C45" s="20"/>
      <c r="D45" s="20">
        <v>4</v>
      </c>
      <c r="E45" s="47">
        <v>33</v>
      </c>
      <c r="F45" s="47" t="s">
        <v>28</v>
      </c>
      <c r="G45" s="48">
        <v>0</v>
      </c>
      <c r="H45" s="49">
        <v>0</v>
      </c>
      <c r="I45" s="48">
        <v>2</v>
      </c>
      <c r="J45" s="49">
        <v>63.71455877668047</v>
      </c>
      <c r="K45" s="48">
        <v>0</v>
      </c>
      <c r="L45" s="49">
        <v>0</v>
      </c>
      <c r="M45" s="48">
        <v>0</v>
      </c>
      <c r="N45" s="49">
        <v>0</v>
      </c>
      <c r="O45" s="48">
        <v>2</v>
      </c>
      <c r="P45" s="49">
        <v>68.941744226128918</v>
      </c>
      <c r="Q45" s="50">
        <v>0.8</v>
      </c>
      <c r="R45" s="50">
        <v>26.272577996715928</v>
      </c>
      <c r="S45" s="48">
        <v>0</v>
      </c>
      <c r="T45" s="49">
        <v>0</v>
      </c>
      <c r="U45" s="48">
        <v>0</v>
      </c>
      <c r="V45" s="49">
        <v>0</v>
      </c>
      <c r="W45" s="48">
        <v>0</v>
      </c>
      <c r="X45" s="49">
        <v>0</v>
      </c>
      <c r="Y45" s="48">
        <v>0</v>
      </c>
      <c r="Z45" s="49">
        <v>0</v>
      </c>
      <c r="AA45" s="48">
        <v>0</v>
      </c>
      <c r="AB45" s="49">
        <v>0</v>
      </c>
      <c r="AC45" s="51">
        <v>0</v>
      </c>
      <c r="AD45" s="50">
        <v>0</v>
      </c>
      <c r="AE45" s="48">
        <v>0</v>
      </c>
      <c r="AF45" s="49">
        <v>0</v>
      </c>
      <c r="AG45" s="48">
        <v>1</v>
      </c>
      <c r="AH45" s="49">
        <v>40.600893219650835</v>
      </c>
      <c r="AI45" s="48">
        <v>0</v>
      </c>
      <c r="AJ45" s="49">
        <v>0</v>
      </c>
      <c r="AK45" s="48">
        <v>0</v>
      </c>
      <c r="AL45" s="49">
        <v>0</v>
      </c>
      <c r="AM45" s="48">
        <v>0</v>
      </c>
      <c r="AN45" s="49">
        <v>0</v>
      </c>
      <c r="AO45" s="51">
        <v>0.2</v>
      </c>
      <c r="AP45" s="50">
        <v>8.3647009619406116</v>
      </c>
      <c r="AQ45" s="48">
        <v>0</v>
      </c>
      <c r="AR45" s="49">
        <v>0</v>
      </c>
      <c r="AS45" s="48">
        <v>1</v>
      </c>
      <c r="AT45" s="49">
        <v>55.524708495280407</v>
      </c>
      <c r="AU45" s="48">
        <v>0</v>
      </c>
      <c r="AV45" s="49">
        <v>0</v>
      </c>
      <c r="AW45" s="48">
        <v>1</v>
      </c>
      <c r="AX45" s="49">
        <v>61.919504643962853</v>
      </c>
      <c r="AY45" s="48">
        <v>0</v>
      </c>
      <c r="AZ45" s="49">
        <v>0</v>
      </c>
      <c r="BA45" s="50">
        <v>0.4</v>
      </c>
      <c r="BB45" s="50">
        <v>23.557126030624268</v>
      </c>
      <c r="BC45" s="48">
        <v>0</v>
      </c>
      <c r="BD45" s="49">
        <v>0</v>
      </c>
      <c r="BE45" s="48">
        <v>1</v>
      </c>
      <c r="BF45" s="49">
        <v>70.274068868587491</v>
      </c>
      <c r="BG45" s="48">
        <v>0</v>
      </c>
      <c r="BH45" s="49">
        <v>0</v>
      </c>
      <c r="BI45" s="52">
        <v>0</v>
      </c>
      <c r="BJ45" s="49">
        <v>0</v>
      </c>
      <c r="BK45" s="48">
        <v>0</v>
      </c>
      <c r="BL45" s="49">
        <v>0</v>
      </c>
      <c r="BM45" s="52">
        <v>0</v>
      </c>
      <c r="BN45" s="49">
        <v>0</v>
      </c>
      <c r="BO45" s="53">
        <v>0</v>
      </c>
      <c r="BP45" s="54">
        <f t="shared" si="1"/>
        <v>-100</v>
      </c>
      <c r="BQ45" s="53">
        <f t="shared" si="2"/>
        <v>181.62544169611309</v>
      </c>
      <c r="BR45" s="14"/>
      <c r="BS45" s="14"/>
      <c r="BT45" s="14"/>
      <c r="BU45" s="14"/>
      <c r="BV45" s="14"/>
      <c r="BW45" s="14"/>
      <c r="BX45" s="14"/>
      <c r="BY45" s="14"/>
      <c r="BZ45" s="11"/>
      <c r="CA45" s="11"/>
      <c r="CB45" s="11"/>
      <c r="CC45" s="11"/>
      <c r="CD45" s="11"/>
      <c r="CE45" s="11"/>
      <c r="CF45" s="11"/>
      <c r="CG45" s="11"/>
      <c r="CH45" s="11"/>
    </row>
    <row r="46" spans="1:86" s="5" customFormat="1" ht="17.25">
      <c r="A46" s="21">
        <v>7</v>
      </c>
      <c r="B46" s="20"/>
      <c r="C46" s="20"/>
      <c r="D46" s="20">
        <v>7</v>
      </c>
      <c r="E46" s="55">
        <v>34</v>
      </c>
      <c r="F46" s="56" t="s">
        <v>29</v>
      </c>
      <c r="G46" s="57">
        <v>0</v>
      </c>
      <c r="H46" s="58">
        <v>0</v>
      </c>
      <c r="I46" s="57">
        <v>0</v>
      </c>
      <c r="J46" s="58">
        <v>0</v>
      </c>
      <c r="K46" s="57">
        <v>0</v>
      </c>
      <c r="L46" s="58">
        <v>0</v>
      </c>
      <c r="M46" s="57">
        <v>0</v>
      </c>
      <c r="N46" s="58">
        <v>0</v>
      </c>
      <c r="O46" s="57">
        <v>0</v>
      </c>
      <c r="P46" s="58">
        <v>0</v>
      </c>
      <c r="Q46" s="59">
        <v>0</v>
      </c>
      <c r="R46" s="59">
        <v>0</v>
      </c>
      <c r="S46" s="57">
        <v>0</v>
      </c>
      <c r="T46" s="58">
        <v>0</v>
      </c>
      <c r="U46" s="57">
        <v>0</v>
      </c>
      <c r="V46" s="58">
        <v>0</v>
      </c>
      <c r="W46" s="57">
        <v>0</v>
      </c>
      <c r="X46" s="58">
        <v>0</v>
      </c>
      <c r="Y46" s="57">
        <v>0</v>
      </c>
      <c r="Z46" s="58">
        <v>0</v>
      </c>
      <c r="AA46" s="57">
        <v>0</v>
      </c>
      <c r="AB46" s="58">
        <v>0</v>
      </c>
      <c r="AC46" s="60">
        <v>0</v>
      </c>
      <c r="AD46" s="59">
        <v>0</v>
      </c>
      <c r="AE46" s="57">
        <v>0</v>
      </c>
      <c r="AF46" s="58">
        <v>0</v>
      </c>
      <c r="AG46" s="57">
        <v>0</v>
      </c>
      <c r="AH46" s="58">
        <v>0</v>
      </c>
      <c r="AI46" s="57">
        <v>0</v>
      </c>
      <c r="AJ46" s="58">
        <v>0</v>
      </c>
      <c r="AK46" s="57">
        <v>0</v>
      </c>
      <c r="AL46" s="58">
        <v>0</v>
      </c>
      <c r="AM46" s="57">
        <v>0</v>
      </c>
      <c r="AN46" s="58">
        <v>0</v>
      </c>
      <c r="AO46" s="60">
        <v>0</v>
      </c>
      <c r="AP46" s="59">
        <v>0</v>
      </c>
      <c r="AQ46" s="57">
        <v>0</v>
      </c>
      <c r="AR46" s="58">
        <v>0</v>
      </c>
      <c r="AS46" s="57">
        <v>0</v>
      </c>
      <c r="AT46" s="58">
        <v>0</v>
      </c>
      <c r="AU46" s="57">
        <v>0</v>
      </c>
      <c r="AV46" s="58">
        <v>0</v>
      </c>
      <c r="AW46" s="57">
        <v>0</v>
      </c>
      <c r="AX46" s="58">
        <v>0</v>
      </c>
      <c r="AY46" s="57">
        <v>0</v>
      </c>
      <c r="AZ46" s="58">
        <v>0</v>
      </c>
      <c r="BA46" s="59">
        <v>0</v>
      </c>
      <c r="BB46" s="59">
        <v>0</v>
      </c>
      <c r="BC46" s="57">
        <v>0</v>
      </c>
      <c r="BD46" s="58">
        <v>0</v>
      </c>
      <c r="BE46" s="57">
        <v>0</v>
      </c>
      <c r="BF46" s="58">
        <v>0</v>
      </c>
      <c r="BG46" s="57">
        <v>0</v>
      </c>
      <c r="BH46" s="58">
        <v>0</v>
      </c>
      <c r="BI46" s="61">
        <v>0</v>
      </c>
      <c r="BJ46" s="58">
        <v>0</v>
      </c>
      <c r="BK46" s="57">
        <v>0</v>
      </c>
      <c r="BL46" s="58">
        <v>0</v>
      </c>
      <c r="BM46" s="61">
        <v>0</v>
      </c>
      <c r="BN46" s="58">
        <v>0</v>
      </c>
      <c r="BO46" s="59">
        <v>0</v>
      </c>
      <c r="BP46" s="62">
        <v>0</v>
      </c>
      <c r="BQ46" s="59">
        <v>0</v>
      </c>
      <c r="BR46" s="14"/>
      <c r="BS46" s="14"/>
      <c r="BT46" s="14"/>
      <c r="BU46" s="14"/>
      <c r="BV46" s="14"/>
      <c r="BW46" s="14"/>
      <c r="BX46" s="14"/>
      <c r="BY46" s="14"/>
      <c r="BZ46" s="11"/>
      <c r="CA46" s="11"/>
      <c r="CB46" s="11"/>
      <c r="CC46" s="11"/>
      <c r="CD46" s="11"/>
      <c r="CE46" s="11"/>
      <c r="CF46" s="11"/>
      <c r="CG46" s="11"/>
      <c r="CH46" s="11"/>
    </row>
    <row r="47" spans="1:86" s="5" customFormat="1" ht="17.25">
      <c r="A47" s="21">
        <v>2</v>
      </c>
      <c r="B47" s="20"/>
      <c r="C47" s="20"/>
      <c r="D47" s="20">
        <v>2</v>
      </c>
      <c r="E47" s="47">
        <v>35</v>
      </c>
      <c r="F47" s="47" t="s">
        <v>30</v>
      </c>
      <c r="G47" s="48">
        <v>9</v>
      </c>
      <c r="H47" s="49">
        <v>138.22761480571342</v>
      </c>
      <c r="I47" s="48">
        <v>3</v>
      </c>
      <c r="J47" s="49">
        <v>46.111281893636644</v>
      </c>
      <c r="K47" s="48">
        <v>2</v>
      </c>
      <c r="L47" s="49">
        <v>30.902348578491964</v>
      </c>
      <c r="M47" s="48">
        <v>8</v>
      </c>
      <c r="N47" s="49">
        <v>125.80594433086964</v>
      </c>
      <c r="O47" s="48">
        <v>3</v>
      </c>
      <c r="P47" s="49">
        <v>48.457438216766271</v>
      </c>
      <c r="Q47" s="50">
        <v>5</v>
      </c>
      <c r="R47" s="50">
        <v>77.255871446229918</v>
      </c>
      <c r="S47" s="48">
        <v>3</v>
      </c>
      <c r="T47" s="49">
        <v>50.050050050050046</v>
      </c>
      <c r="U47" s="48">
        <v>4</v>
      </c>
      <c r="V47" s="49">
        <v>67.888662593346908</v>
      </c>
      <c r="W47" s="48">
        <v>3</v>
      </c>
      <c r="X47" s="49">
        <v>51.777701070072489</v>
      </c>
      <c r="Y47" s="48">
        <v>0</v>
      </c>
      <c r="Z47" s="49">
        <v>0</v>
      </c>
      <c r="AA47" s="48">
        <v>1</v>
      </c>
      <c r="AB47" s="49">
        <v>17.860332202178959</v>
      </c>
      <c r="AC47" s="51">
        <v>2.2000000000000002</v>
      </c>
      <c r="AD47" s="50">
        <v>37.97031411805316</v>
      </c>
      <c r="AE47" s="48">
        <v>1</v>
      </c>
      <c r="AF47" s="49">
        <v>17.985611510791369</v>
      </c>
      <c r="AG47" s="48">
        <v>0</v>
      </c>
      <c r="AH47" s="49">
        <v>0</v>
      </c>
      <c r="AI47" s="48">
        <v>0</v>
      </c>
      <c r="AJ47" s="49">
        <v>0</v>
      </c>
      <c r="AK47" s="48">
        <v>0</v>
      </c>
      <c r="AL47" s="49">
        <v>0</v>
      </c>
      <c r="AM47" s="48">
        <v>1</v>
      </c>
      <c r="AN47" s="49">
        <v>19.073049780659929</v>
      </c>
      <c r="AO47" s="51">
        <v>0.4</v>
      </c>
      <c r="AP47" s="50">
        <v>7.274049827241317</v>
      </c>
      <c r="AQ47" s="48">
        <v>0</v>
      </c>
      <c r="AR47" s="49">
        <v>0</v>
      </c>
      <c r="AS47" s="48">
        <v>1</v>
      </c>
      <c r="AT47" s="49">
        <v>21.003990758244065</v>
      </c>
      <c r="AU47" s="48">
        <v>0</v>
      </c>
      <c r="AV47" s="49">
        <v>0</v>
      </c>
      <c r="AW47" s="48">
        <v>1</v>
      </c>
      <c r="AX47" s="49">
        <v>22.810218978102188</v>
      </c>
      <c r="AY47" s="48">
        <v>0</v>
      </c>
      <c r="AZ47" s="49">
        <v>0</v>
      </c>
      <c r="BA47" s="50">
        <v>0.4</v>
      </c>
      <c r="BB47" s="50">
        <v>8.7873462214411262</v>
      </c>
      <c r="BC47" s="48">
        <v>0</v>
      </c>
      <c r="BD47" s="49">
        <v>0</v>
      </c>
      <c r="BE47" s="48">
        <v>0</v>
      </c>
      <c r="BF47" s="49">
        <v>0</v>
      </c>
      <c r="BG47" s="48">
        <v>0</v>
      </c>
      <c r="BH47" s="49">
        <v>0</v>
      </c>
      <c r="BI47" s="52">
        <v>0</v>
      </c>
      <c r="BJ47" s="49">
        <v>0</v>
      </c>
      <c r="BK47" s="48">
        <v>0</v>
      </c>
      <c r="BL47" s="49">
        <v>0</v>
      </c>
      <c r="BM47" s="52">
        <v>0</v>
      </c>
      <c r="BN47" s="49">
        <v>0</v>
      </c>
      <c r="BO47" s="53">
        <f t="shared" si="0"/>
        <v>-100</v>
      </c>
      <c r="BP47" s="54">
        <f t="shared" si="1"/>
        <v>-50.85122540559199</v>
      </c>
      <c r="BQ47" s="53">
        <f t="shared" si="2"/>
        <v>20.804042179261874</v>
      </c>
      <c r="BR47" s="14"/>
      <c r="BS47" s="14"/>
      <c r="BT47" s="14"/>
      <c r="BU47" s="14"/>
      <c r="BV47" s="14"/>
      <c r="BW47" s="14"/>
      <c r="BX47" s="14"/>
      <c r="BY47" s="14"/>
      <c r="BZ47" s="11"/>
      <c r="CA47" s="11"/>
      <c r="CB47" s="11"/>
      <c r="CC47" s="11"/>
      <c r="CD47" s="11"/>
      <c r="CE47" s="11"/>
      <c r="CF47" s="11"/>
      <c r="CG47" s="11"/>
      <c r="CH47" s="11"/>
    </row>
    <row r="48" spans="1:86" s="5" customFormat="1" ht="17.25">
      <c r="A48" s="21">
        <v>9</v>
      </c>
      <c r="B48" s="20"/>
      <c r="C48" s="20"/>
      <c r="D48" s="20">
        <v>11</v>
      </c>
      <c r="E48" s="55">
        <v>36</v>
      </c>
      <c r="F48" s="56" t="s">
        <v>31</v>
      </c>
      <c r="G48" s="57">
        <v>2</v>
      </c>
      <c r="H48" s="58">
        <v>92.421441774491683</v>
      </c>
      <c r="I48" s="57">
        <v>3</v>
      </c>
      <c r="J48" s="58">
        <v>141.77693761814746</v>
      </c>
      <c r="K48" s="57">
        <v>1</v>
      </c>
      <c r="L48" s="58">
        <v>47.370914258645193</v>
      </c>
      <c r="M48" s="57">
        <v>1</v>
      </c>
      <c r="N48" s="58">
        <v>47.573739295908659</v>
      </c>
      <c r="O48" s="57">
        <v>1</v>
      </c>
      <c r="P48" s="58">
        <v>47.641734159123388</v>
      </c>
      <c r="Q48" s="59">
        <v>1.6</v>
      </c>
      <c r="R48" s="59">
        <v>75.793462813832306</v>
      </c>
      <c r="S48" s="57">
        <v>0</v>
      </c>
      <c r="T48" s="58">
        <v>0</v>
      </c>
      <c r="U48" s="57">
        <v>0</v>
      </c>
      <c r="V48" s="58">
        <v>0</v>
      </c>
      <c r="W48" s="57">
        <v>1</v>
      </c>
      <c r="X48" s="58">
        <v>47.892720306513411</v>
      </c>
      <c r="Y48" s="57">
        <v>0</v>
      </c>
      <c r="Z48" s="58">
        <v>0</v>
      </c>
      <c r="AA48" s="57">
        <v>1</v>
      </c>
      <c r="AB48" s="58">
        <v>48.567265662943171</v>
      </c>
      <c r="AC48" s="60">
        <v>0.4</v>
      </c>
      <c r="AD48" s="59">
        <v>19.157088122605366</v>
      </c>
      <c r="AE48" s="57">
        <v>0</v>
      </c>
      <c r="AF48" s="58">
        <v>0</v>
      </c>
      <c r="AG48" s="57">
        <v>0</v>
      </c>
      <c r="AH48" s="58">
        <v>0</v>
      </c>
      <c r="AI48" s="57">
        <v>0</v>
      </c>
      <c r="AJ48" s="58">
        <v>0</v>
      </c>
      <c r="AK48" s="57">
        <v>0</v>
      </c>
      <c r="AL48" s="58">
        <v>0</v>
      </c>
      <c r="AM48" s="57">
        <v>0</v>
      </c>
      <c r="AN48" s="58">
        <v>0</v>
      </c>
      <c r="AO48" s="60">
        <v>0</v>
      </c>
      <c r="AP48" s="59">
        <v>0</v>
      </c>
      <c r="AQ48" s="57">
        <v>0</v>
      </c>
      <c r="AR48" s="58">
        <v>0</v>
      </c>
      <c r="AS48" s="57">
        <v>0</v>
      </c>
      <c r="AT48" s="58">
        <v>0</v>
      </c>
      <c r="AU48" s="57">
        <v>0</v>
      </c>
      <c r="AV48" s="58">
        <v>0</v>
      </c>
      <c r="AW48" s="57">
        <v>0</v>
      </c>
      <c r="AX48" s="58">
        <v>0</v>
      </c>
      <c r="AY48" s="57">
        <v>0</v>
      </c>
      <c r="AZ48" s="58">
        <v>0</v>
      </c>
      <c r="BA48" s="59">
        <v>0</v>
      </c>
      <c r="BB48" s="59">
        <v>0</v>
      </c>
      <c r="BC48" s="57">
        <v>0</v>
      </c>
      <c r="BD48" s="58">
        <v>0</v>
      </c>
      <c r="BE48" s="57">
        <v>0</v>
      </c>
      <c r="BF48" s="58">
        <v>0</v>
      </c>
      <c r="BG48" s="57">
        <v>0</v>
      </c>
      <c r="BH48" s="58">
        <v>0</v>
      </c>
      <c r="BI48" s="61">
        <v>0</v>
      </c>
      <c r="BJ48" s="58">
        <v>0</v>
      </c>
      <c r="BK48" s="57">
        <v>0</v>
      </c>
      <c r="BL48" s="58">
        <v>0</v>
      </c>
      <c r="BM48" s="61">
        <v>0</v>
      </c>
      <c r="BN48" s="58">
        <v>0</v>
      </c>
      <c r="BO48" s="59">
        <f t="shared" si="0"/>
        <v>-100</v>
      </c>
      <c r="BP48" s="62">
        <f t="shared" si="1"/>
        <v>-74.724616858237553</v>
      </c>
      <c r="BQ48" s="59">
        <v>0</v>
      </c>
      <c r="BR48" s="14"/>
      <c r="BS48" s="14"/>
      <c r="BT48" s="14"/>
      <c r="BU48" s="14"/>
      <c r="BV48" s="14"/>
      <c r="BW48" s="14"/>
      <c r="BX48" s="14"/>
      <c r="BY48" s="14"/>
      <c r="BZ48" s="11"/>
      <c r="CA48" s="11"/>
      <c r="CB48" s="11"/>
      <c r="CC48" s="11"/>
      <c r="CD48" s="11"/>
      <c r="CE48" s="11"/>
      <c r="CF48" s="11"/>
      <c r="CG48" s="11"/>
      <c r="CH48" s="11"/>
    </row>
    <row r="49" spans="1:86" s="5" customFormat="1" ht="17.25">
      <c r="A49" s="21">
        <v>7</v>
      </c>
      <c r="B49" s="20"/>
      <c r="C49" s="20"/>
      <c r="D49" s="20">
        <v>7</v>
      </c>
      <c r="E49" s="47">
        <v>37</v>
      </c>
      <c r="F49" s="47" t="s">
        <v>142</v>
      </c>
      <c r="G49" s="48">
        <v>2</v>
      </c>
      <c r="H49" s="49">
        <v>70.896845090393484</v>
      </c>
      <c r="I49" s="48">
        <v>0</v>
      </c>
      <c r="J49" s="49">
        <v>0</v>
      </c>
      <c r="K49" s="48">
        <v>3</v>
      </c>
      <c r="L49" s="49">
        <v>119.00039666798889</v>
      </c>
      <c r="M49" s="48">
        <v>2</v>
      </c>
      <c r="N49" s="49">
        <v>82.91873963515755</v>
      </c>
      <c r="O49" s="48">
        <v>1</v>
      </c>
      <c r="P49" s="49">
        <v>42.480883602378931</v>
      </c>
      <c r="Q49" s="50">
        <v>1.6</v>
      </c>
      <c r="R49" s="50">
        <v>63.466878222927413</v>
      </c>
      <c r="S49" s="48">
        <v>1</v>
      </c>
      <c r="T49" s="49">
        <v>43.271311120726956</v>
      </c>
      <c r="U49" s="48">
        <v>0</v>
      </c>
      <c r="V49" s="49">
        <v>0</v>
      </c>
      <c r="W49" s="48">
        <v>0</v>
      </c>
      <c r="X49" s="49">
        <v>0</v>
      </c>
      <c r="Y49" s="48">
        <v>0</v>
      </c>
      <c r="Z49" s="49">
        <v>0</v>
      </c>
      <c r="AA49" s="48">
        <v>0</v>
      </c>
      <c r="AB49" s="49">
        <v>0</v>
      </c>
      <c r="AC49" s="51">
        <v>0.2</v>
      </c>
      <c r="AD49" s="50">
        <v>8.4352593842260646</v>
      </c>
      <c r="AE49" s="48">
        <v>5</v>
      </c>
      <c r="AF49" s="49">
        <v>198.64918553833931</v>
      </c>
      <c r="AG49" s="48">
        <v>0</v>
      </c>
      <c r="AH49" s="49">
        <v>0</v>
      </c>
      <c r="AI49" s="48">
        <v>0</v>
      </c>
      <c r="AJ49" s="49">
        <v>0</v>
      </c>
      <c r="AK49" s="48">
        <v>1</v>
      </c>
      <c r="AL49" s="49">
        <v>41.858518208455422</v>
      </c>
      <c r="AM49" s="48">
        <v>0</v>
      </c>
      <c r="AN49" s="49">
        <v>0</v>
      </c>
      <c r="AO49" s="51">
        <v>1.2</v>
      </c>
      <c r="AP49" s="50">
        <v>48.25090470446321</v>
      </c>
      <c r="AQ49" s="48">
        <v>0</v>
      </c>
      <c r="AR49" s="49">
        <v>0</v>
      </c>
      <c r="AS49" s="48">
        <v>0</v>
      </c>
      <c r="AT49" s="49">
        <v>0</v>
      </c>
      <c r="AU49" s="48">
        <v>0</v>
      </c>
      <c r="AV49" s="49">
        <v>0</v>
      </c>
      <c r="AW49" s="48">
        <v>0</v>
      </c>
      <c r="AX49" s="49">
        <v>0</v>
      </c>
      <c r="AY49" s="48">
        <v>0</v>
      </c>
      <c r="AZ49" s="49">
        <v>0</v>
      </c>
      <c r="BA49" s="50">
        <v>0</v>
      </c>
      <c r="BB49" s="50">
        <v>0</v>
      </c>
      <c r="BC49" s="48">
        <v>0</v>
      </c>
      <c r="BD49" s="49">
        <v>0</v>
      </c>
      <c r="BE49" s="48">
        <v>0</v>
      </c>
      <c r="BF49" s="49">
        <v>0</v>
      </c>
      <c r="BG49" s="48">
        <v>1</v>
      </c>
      <c r="BH49" s="49">
        <v>66.844919786096256</v>
      </c>
      <c r="BI49" s="52">
        <v>0</v>
      </c>
      <c r="BJ49" s="49">
        <v>0</v>
      </c>
      <c r="BK49" s="48">
        <v>0</v>
      </c>
      <c r="BL49" s="49">
        <v>0</v>
      </c>
      <c r="BM49" s="52">
        <v>0</v>
      </c>
      <c r="BN49" s="49">
        <v>0</v>
      </c>
      <c r="BO49" s="53">
        <f t="shared" si="0"/>
        <v>-100</v>
      </c>
      <c r="BP49" s="54">
        <f t="shared" si="1"/>
        <v>-86.709194432728808</v>
      </c>
      <c r="BQ49" s="53">
        <f t="shared" si="2"/>
        <v>-100</v>
      </c>
      <c r="BR49" s="14"/>
      <c r="BS49" s="14"/>
      <c r="BT49" s="14"/>
      <c r="BU49" s="14"/>
      <c r="BV49" s="14"/>
      <c r="BW49" s="14"/>
      <c r="BX49" s="14"/>
      <c r="BY49" s="14"/>
      <c r="BZ49" s="11"/>
      <c r="CA49" s="11"/>
      <c r="CB49" s="11"/>
      <c r="CC49" s="11"/>
      <c r="CD49" s="11"/>
      <c r="CE49" s="11"/>
      <c r="CF49" s="11"/>
      <c r="CG49" s="11"/>
      <c r="CH49" s="11"/>
    </row>
    <row r="50" spans="1:86" s="5" customFormat="1" ht="17.25">
      <c r="A50" s="21">
        <v>9</v>
      </c>
      <c r="B50" s="20"/>
      <c r="C50" s="20"/>
      <c r="D50" s="20">
        <v>10</v>
      </c>
      <c r="E50" s="55">
        <v>38</v>
      </c>
      <c r="F50" s="56" t="s">
        <v>32</v>
      </c>
      <c r="G50" s="57">
        <v>1</v>
      </c>
      <c r="H50" s="58">
        <v>134.04825737265415</v>
      </c>
      <c r="I50" s="57">
        <v>0</v>
      </c>
      <c r="J50" s="58">
        <v>0</v>
      </c>
      <c r="K50" s="57">
        <v>1</v>
      </c>
      <c r="L50" s="58">
        <v>150.15015015015015</v>
      </c>
      <c r="M50" s="57">
        <v>1</v>
      </c>
      <c r="N50" s="58">
        <v>158.73015873015873</v>
      </c>
      <c r="O50" s="57">
        <v>0</v>
      </c>
      <c r="P50" s="58">
        <v>0</v>
      </c>
      <c r="Q50" s="59">
        <v>0.6</v>
      </c>
      <c r="R50" s="59">
        <v>90.090090090090087</v>
      </c>
      <c r="S50" s="57">
        <v>0</v>
      </c>
      <c r="T50" s="58">
        <v>0</v>
      </c>
      <c r="U50" s="57">
        <v>0</v>
      </c>
      <c r="V50" s="58">
        <v>0</v>
      </c>
      <c r="W50" s="57">
        <v>0</v>
      </c>
      <c r="X50" s="58">
        <v>0</v>
      </c>
      <c r="Y50" s="57">
        <v>0</v>
      </c>
      <c r="Z50" s="58">
        <v>0</v>
      </c>
      <c r="AA50" s="57">
        <v>0</v>
      </c>
      <c r="AB50" s="58">
        <v>0</v>
      </c>
      <c r="AC50" s="60">
        <v>0</v>
      </c>
      <c r="AD50" s="59">
        <v>0</v>
      </c>
      <c r="AE50" s="57">
        <v>0</v>
      </c>
      <c r="AF50" s="58">
        <v>0</v>
      </c>
      <c r="AG50" s="57">
        <v>0</v>
      </c>
      <c r="AH50" s="58">
        <v>0</v>
      </c>
      <c r="AI50" s="57">
        <v>0</v>
      </c>
      <c r="AJ50" s="58">
        <v>0</v>
      </c>
      <c r="AK50" s="57">
        <v>0</v>
      </c>
      <c r="AL50" s="58">
        <v>0</v>
      </c>
      <c r="AM50" s="57">
        <v>0</v>
      </c>
      <c r="AN50" s="58">
        <v>0</v>
      </c>
      <c r="AO50" s="60">
        <v>0</v>
      </c>
      <c r="AP50" s="59">
        <v>0</v>
      </c>
      <c r="AQ50" s="57">
        <v>0</v>
      </c>
      <c r="AR50" s="58">
        <v>0</v>
      </c>
      <c r="AS50" s="57">
        <v>0</v>
      </c>
      <c r="AT50" s="58">
        <v>0</v>
      </c>
      <c r="AU50" s="57">
        <v>0</v>
      </c>
      <c r="AV50" s="58">
        <v>0</v>
      </c>
      <c r="AW50" s="57">
        <v>0</v>
      </c>
      <c r="AX50" s="58">
        <v>0</v>
      </c>
      <c r="AY50" s="57">
        <v>0</v>
      </c>
      <c r="AZ50" s="58">
        <v>0</v>
      </c>
      <c r="BA50" s="59">
        <v>0</v>
      </c>
      <c r="BB50" s="59">
        <v>0</v>
      </c>
      <c r="BC50" s="57">
        <v>0</v>
      </c>
      <c r="BD50" s="58">
        <v>0</v>
      </c>
      <c r="BE50" s="57">
        <v>0</v>
      </c>
      <c r="BF50" s="58">
        <v>0</v>
      </c>
      <c r="BG50" s="57">
        <v>0</v>
      </c>
      <c r="BH50" s="58">
        <v>0</v>
      </c>
      <c r="BI50" s="61">
        <v>0</v>
      </c>
      <c r="BJ50" s="58">
        <v>0</v>
      </c>
      <c r="BK50" s="57">
        <v>0</v>
      </c>
      <c r="BL50" s="58">
        <v>0</v>
      </c>
      <c r="BM50" s="61">
        <v>0</v>
      </c>
      <c r="BN50" s="58">
        <v>0</v>
      </c>
      <c r="BO50" s="59">
        <f t="shared" si="0"/>
        <v>-100</v>
      </c>
      <c r="BP50" s="62">
        <f t="shared" si="1"/>
        <v>-100</v>
      </c>
      <c r="BQ50" s="59">
        <v>0</v>
      </c>
      <c r="BR50" s="14"/>
      <c r="BS50" s="14"/>
      <c r="BT50" s="14"/>
      <c r="BU50" s="14"/>
      <c r="BV50" s="14"/>
      <c r="BW50" s="14"/>
      <c r="BX50" s="14"/>
      <c r="BY50" s="14"/>
      <c r="BZ50" s="11"/>
      <c r="CA50" s="11"/>
      <c r="CB50" s="11"/>
      <c r="CC50" s="11"/>
      <c r="CD50" s="11"/>
      <c r="CE50" s="11"/>
      <c r="CF50" s="11"/>
      <c r="CG50" s="11"/>
      <c r="CH50" s="11"/>
    </row>
    <row r="51" spans="1:86" s="5" customFormat="1" ht="17.25">
      <c r="A51" s="21">
        <v>13</v>
      </c>
      <c r="B51" s="20">
        <v>0</v>
      </c>
      <c r="C51" s="20" t="s">
        <v>110</v>
      </c>
      <c r="D51" s="20">
        <v>12.1</v>
      </c>
      <c r="E51" s="47">
        <v>39</v>
      </c>
      <c r="F51" s="47" t="s">
        <v>33</v>
      </c>
      <c r="G51" s="48">
        <v>113</v>
      </c>
      <c r="H51" s="49">
        <v>55.011123930812552</v>
      </c>
      <c r="I51" s="48">
        <v>83</v>
      </c>
      <c r="J51" s="49">
        <v>41.461233746447071</v>
      </c>
      <c r="K51" s="48">
        <v>58</v>
      </c>
      <c r="L51" s="49">
        <v>29.659781847190761</v>
      </c>
      <c r="M51" s="48">
        <v>37</v>
      </c>
      <c r="N51" s="49">
        <v>19.350047590657589</v>
      </c>
      <c r="O51" s="48">
        <v>22</v>
      </c>
      <c r="P51" s="49">
        <v>11.755213704441868</v>
      </c>
      <c r="Q51" s="50">
        <v>62.6</v>
      </c>
      <c r="R51" s="50">
        <v>32.012109373002446</v>
      </c>
      <c r="S51" s="48">
        <v>30</v>
      </c>
      <c r="T51" s="49">
        <v>16.365897833155127</v>
      </c>
      <c r="U51" s="48">
        <v>32</v>
      </c>
      <c r="V51" s="49">
        <v>17.665796258163528</v>
      </c>
      <c r="W51" s="48">
        <v>29</v>
      </c>
      <c r="X51" s="49">
        <v>16.219239373601791</v>
      </c>
      <c r="Y51" s="48">
        <v>13</v>
      </c>
      <c r="Z51" s="49">
        <v>7.3711606175898581</v>
      </c>
      <c r="AA51" s="48">
        <v>17</v>
      </c>
      <c r="AB51" s="49">
        <v>9.7552018179105513</v>
      </c>
      <c r="AC51" s="51">
        <v>24.2</v>
      </c>
      <c r="AD51" s="50">
        <v>13.534675615212526</v>
      </c>
      <c r="AE51" s="48">
        <v>19</v>
      </c>
      <c r="AF51" s="49">
        <v>11.005305715808253</v>
      </c>
      <c r="AG51" s="48">
        <v>11</v>
      </c>
      <c r="AH51" s="49">
        <v>6.4902498746201722</v>
      </c>
      <c r="AI51" s="48">
        <v>13</v>
      </c>
      <c r="AJ51" s="49">
        <v>7.9220953332764568</v>
      </c>
      <c r="AK51" s="48">
        <v>9</v>
      </c>
      <c r="AL51" s="49">
        <v>5.7324475640282548</v>
      </c>
      <c r="AM51" s="48">
        <v>7</v>
      </c>
      <c r="AN51" s="49">
        <v>4.7101254239112889</v>
      </c>
      <c r="AO51" s="51">
        <v>11.8</v>
      </c>
      <c r="AP51" s="50">
        <v>7.1908249948201695</v>
      </c>
      <c r="AQ51" s="48">
        <v>4</v>
      </c>
      <c r="AR51" s="49">
        <v>2.8857946757088233</v>
      </c>
      <c r="AS51" s="48">
        <v>3</v>
      </c>
      <c r="AT51" s="49">
        <v>2.2897267592733934</v>
      </c>
      <c r="AU51" s="48">
        <v>4</v>
      </c>
      <c r="AV51" s="49">
        <v>3.2051795701854195</v>
      </c>
      <c r="AW51" s="48">
        <v>5</v>
      </c>
      <c r="AX51" s="49">
        <v>4.1772490308782251</v>
      </c>
      <c r="AY51" s="48">
        <v>6</v>
      </c>
      <c r="AZ51" s="49">
        <v>5.1981806367771277</v>
      </c>
      <c r="BA51" s="50">
        <v>4.4000000000000004</v>
      </c>
      <c r="BB51" s="50">
        <v>3.5256975272039615</v>
      </c>
      <c r="BC51" s="48">
        <v>5</v>
      </c>
      <c r="BD51" s="49">
        <v>4.4809291654717525</v>
      </c>
      <c r="BE51" s="48">
        <v>5</v>
      </c>
      <c r="BF51" s="49">
        <v>4.6322030757828419</v>
      </c>
      <c r="BG51" s="48">
        <v>4</v>
      </c>
      <c r="BH51" s="49">
        <v>3.8290336476331785</v>
      </c>
      <c r="BI51" s="52">
        <v>4</v>
      </c>
      <c r="BJ51" s="49">
        <v>3.3945195481894479</v>
      </c>
      <c r="BK51" s="48">
        <v>2</v>
      </c>
      <c r="BL51" s="49">
        <v>1.7451093310995933</v>
      </c>
      <c r="BM51" s="52">
        <v>7</v>
      </c>
      <c r="BN51" s="49">
        <v>6.0987297217236751</v>
      </c>
      <c r="BO51" s="53">
        <f t="shared" si="0"/>
        <v>-93.829394301307616</v>
      </c>
      <c r="BP51" s="54">
        <f t="shared" si="1"/>
        <v>-57.720138159258397</v>
      </c>
      <c r="BQ51" s="53">
        <f t="shared" si="2"/>
        <v>-50.969498913634268</v>
      </c>
      <c r="BR51" s="14"/>
      <c r="BS51" s="14"/>
      <c r="BT51" s="14"/>
      <c r="BU51" s="14"/>
      <c r="BV51" s="14"/>
      <c r="BW51" s="14"/>
      <c r="BX51" s="14"/>
      <c r="BY51" s="14"/>
      <c r="BZ51" s="11"/>
      <c r="CA51" s="11"/>
      <c r="CB51" s="11"/>
      <c r="CC51" s="11"/>
      <c r="CD51" s="11"/>
      <c r="CE51" s="11"/>
      <c r="CF51" s="11"/>
      <c r="CG51" s="11"/>
      <c r="CH51" s="11"/>
    </row>
    <row r="52" spans="1:86" s="5" customFormat="1" ht="17.25">
      <c r="A52" s="21">
        <v>9</v>
      </c>
      <c r="B52" s="20"/>
      <c r="C52" s="20"/>
      <c r="D52" s="20">
        <v>11</v>
      </c>
      <c r="E52" s="55">
        <v>40</v>
      </c>
      <c r="F52" s="56" t="s">
        <v>34</v>
      </c>
      <c r="G52" s="57">
        <v>2</v>
      </c>
      <c r="H52" s="58">
        <v>164.60905349794237</v>
      </c>
      <c r="I52" s="57">
        <v>0</v>
      </c>
      <c r="J52" s="58">
        <v>0</v>
      </c>
      <c r="K52" s="57">
        <v>0</v>
      </c>
      <c r="L52" s="58">
        <v>0</v>
      </c>
      <c r="M52" s="57">
        <v>0</v>
      </c>
      <c r="N52" s="58">
        <v>0</v>
      </c>
      <c r="O52" s="57">
        <v>0</v>
      </c>
      <c r="P52" s="58">
        <v>0</v>
      </c>
      <c r="Q52" s="59">
        <v>0.4</v>
      </c>
      <c r="R52" s="59">
        <v>35.211267605633807</v>
      </c>
      <c r="S52" s="57">
        <v>0</v>
      </c>
      <c r="T52" s="58">
        <v>0</v>
      </c>
      <c r="U52" s="57">
        <v>1</v>
      </c>
      <c r="V52" s="58">
        <v>89.126559714795007</v>
      </c>
      <c r="W52" s="57">
        <v>0</v>
      </c>
      <c r="X52" s="58">
        <v>0</v>
      </c>
      <c r="Y52" s="57">
        <v>0</v>
      </c>
      <c r="Z52" s="58">
        <v>0</v>
      </c>
      <c r="AA52" s="57">
        <v>0</v>
      </c>
      <c r="AB52" s="58">
        <v>0</v>
      </c>
      <c r="AC52" s="60">
        <v>0.2</v>
      </c>
      <c r="AD52" s="59">
        <v>17.985611510791369</v>
      </c>
      <c r="AE52" s="57">
        <v>1</v>
      </c>
      <c r="AF52" s="58">
        <v>89.928057553956833</v>
      </c>
      <c r="AG52" s="57">
        <v>0</v>
      </c>
      <c r="AH52" s="58">
        <v>0</v>
      </c>
      <c r="AI52" s="57">
        <v>2</v>
      </c>
      <c r="AJ52" s="58">
        <v>186.21973929236498</v>
      </c>
      <c r="AK52" s="57">
        <v>1</v>
      </c>
      <c r="AL52" s="58">
        <v>96.618357487922708</v>
      </c>
      <c r="AM52" s="57">
        <v>0</v>
      </c>
      <c r="AN52" s="58">
        <v>0</v>
      </c>
      <c r="AO52" s="60">
        <v>0.8</v>
      </c>
      <c r="AP52" s="59">
        <v>74.487895716945999</v>
      </c>
      <c r="AQ52" s="57">
        <v>0</v>
      </c>
      <c r="AR52" s="58">
        <v>0</v>
      </c>
      <c r="AS52" s="57">
        <v>0</v>
      </c>
      <c r="AT52" s="58">
        <v>0</v>
      </c>
      <c r="AU52" s="57">
        <v>1</v>
      </c>
      <c r="AV52" s="58">
        <v>117.7856301531213</v>
      </c>
      <c r="AW52" s="57">
        <v>0</v>
      </c>
      <c r="AX52" s="58">
        <v>0</v>
      </c>
      <c r="AY52" s="57">
        <v>0</v>
      </c>
      <c r="AZ52" s="58">
        <v>0</v>
      </c>
      <c r="BA52" s="59">
        <v>0.2</v>
      </c>
      <c r="BB52" s="59">
        <v>23.557126030624268</v>
      </c>
      <c r="BC52" s="57">
        <v>0</v>
      </c>
      <c r="BD52" s="58">
        <v>0</v>
      </c>
      <c r="BE52" s="57">
        <v>0</v>
      </c>
      <c r="BF52" s="58">
        <v>0</v>
      </c>
      <c r="BG52" s="57">
        <v>0</v>
      </c>
      <c r="BH52" s="58">
        <v>0</v>
      </c>
      <c r="BI52" s="61">
        <v>1</v>
      </c>
      <c r="BJ52" s="58">
        <v>93.896713615023472</v>
      </c>
      <c r="BK52" s="57">
        <v>0</v>
      </c>
      <c r="BL52" s="58">
        <v>0</v>
      </c>
      <c r="BM52" s="61">
        <v>0</v>
      </c>
      <c r="BN52" s="58">
        <v>0</v>
      </c>
      <c r="BO52" s="59">
        <f t="shared" si="0"/>
        <v>-42.957746478873233</v>
      </c>
      <c r="BP52" s="62">
        <f t="shared" si="1"/>
        <v>-48.920863309352519</v>
      </c>
      <c r="BQ52" s="59">
        <f t="shared" si="2"/>
        <v>-68.374558303886928</v>
      </c>
      <c r="BR52" s="14"/>
      <c r="BS52" s="14"/>
      <c r="BT52" s="14"/>
      <c r="BU52" s="14"/>
      <c r="BV52" s="14"/>
      <c r="BW52" s="14"/>
      <c r="BX52" s="14"/>
      <c r="BY52" s="14"/>
      <c r="BZ52" s="11"/>
      <c r="CA52" s="11"/>
      <c r="CB52" s="11"/>
      <c r="CC52" s="11"/>
      <c r="CD52" s="11"/>
      <c r="CE52" s="11"/>
      <c r="CF52" s="11"/>
      <c r="CG52" s="11"/>
      <c r="CH52" s="11"/>
    </row>
    <row r="53" spans="1:86" s="5" customFormat="1" ht="17.25">
      <c r="A53" s="21">
        <v>1</v>
      </c>
      <c r="B53" s="20">
        <v>0</v>
      </c>
      <c r="C53" s="20"/>
      <c r="D53" s="20">
        <v>1</v>
      </c>
      <c r="E53" s="47">
        <v>41</v>
      </c>
      <c r="F53" s="47" t="s">
        <v>35</v>
      </c>
      <c r="G53" s="48">
        <v>0</v>
      </c>
      <c r="H53" s="49">
        <v>0</v>
      </c>
      <c r="I53" s="48">
        <v>1</v>
      </c>
      <c r="J53" s="49">
        <v>118.34319526627219</v>
      </c>
      <c r="K53" s="48">
        <v>0</v>
      </c>
      <c r="L53" s="49">
        <v>0</v>
      </c>
      <c r="M53" s="48">
        <v>1</v>
      </c>
      <c r="N53" s="49">
        <v>143.06151645207439</v>
      </c>
      <c r="O53" s="48">
        <v>0</v>
      </c>
      <c r="P53" s="49">
        <v>0</v>
      </c>
      <c r="Q53" s="50">
        <v>0.4</v>
      </c>
      <c r="R53" s="50">
        <v>51.612903225806456</v>
      </c>
      <c r="S53" s="48">
        <v>0</v>
      </c>
      <c r="T53" s="49">
        <v>0</v>
      </c>
      <c r="U53" s="48">
        <v>0</v>
      </c>
      <c r="V53" s="49">
        <v>0</v>
      </c>
      <c r="W53" s="48">
        <v>0</v>
      </c>
      <c r="X53" s="49">
        <v>0</v>
      </c>
      <c r="Y53" s="48">
        <v>0</v>
      </c>
      <c r="Z53" s="49">
        <v>0</v>
      </c>
      <c r="AA53" s="48">
        <v>0</v>
      </c>
      <c r="AB53" s="49">
        <v>0</v>
      </c>
      <c r="AC53" s="51">
        <v>0</v>
      </c>
      <c r="AD53" s="50">
        <v>0</v>
      </c>
      <c r="AE53" s="48">
        <v>0</v>
      </c>
      <c r="AF53" s="49">
        <v>0</v>
      </c>
      <c r="AG53" s="48">
        <v>0</v>
      </c>
      <c r="AH53" s="49">
        <v>0</v>
      </c>
      <c r="AI53" s="48">
        <v>0</v>
      </c>
      <c r="AJ53" s="49">
        <v>0</v>
      </c>
      <c r="AK53" s="48">
        <v>0</v>
      </c>
      <c r="AL53" s="49">
        <v>0</v>
      </c>
      <c r="AM53" s="48">
        <v>0</v>
      </c>
      <c r="AN53" s="49">
        <v>0</v>
      </c>
      <c r="AO53" s="51">
        <v>0</v>
      </c>
      <c r="AP53" s="50">
        <v>0</v>
      </c>
      <c r="AQ53" s="48">
        <v>0</v>
      </c>
      <c r="AR53" s="49">
        <v>0</v>
      </c>
      <c r="AS53" s="48">
        <v>1</v>
      </c>
      <c r="AT53" s="49">
        <v>238.66348448687353</v>
      </c>
      <c r="AU53" s="48">
        <v>0</v>
      </c>
      <c r="AV53" s="49">
        <v>0</v>
      </c>
      <c r="AW53" s="48">
        <v>0</v>
      </c>
      <c r="AX53" s="49">
        <v>0</v>
      </c>
      <c r="AY53" s="48">
        <v>0</v>
      </c>
      <c r="AZ53" s="49">
        <v>0</v>
      </c>
      <c r="BA53" s="50">
        <v>0.2</v>
      </c>
      <c r="BB53" s="50">
        <v>51.150895140664971</v>
      </c>
      <c r="BC53" s="48">
        <v>0</v>
      </c>
      <c r="BD53" s="49">
        <v>0</v>
      </c>
      <c r="BE53" s="48">
        <v>0</v>
      </c>
      <c r="BF53" s="49">
        <v>0</v>
      </c>
      <c r="BG53" s="48">
        <v>0</v>
      </c>
      <c r="BH53" s="49">
        <v>0</v>
      </c>
      <c r="BI53" s="52">
        <v>0</v>
      </c>
      <c r="BJ53" s="49">
        <v>0</v>
      </c>
      <c r="BK53" s="48">
        <v>0</v>
      </c>
      <c r="BL53" s="49">
        <v>0</v>
      </c>
      <c r="BM53" s="52">
        <v>0</v>
      </c>
      <c r="BN53" s="49">
        <v>0</v>
      </c>
      <c r="BO53" s="53">
        <v>0</v>
      </c>
      <c r="BP53" s="54">
        <f t="shared" si="1"/>
        <v>-100</v>
      </c>
      <c r="BQ53" s="53">
        <f>(((AP53-BB53)/BB53))*100</f>
        <v>-100</v>
      </c>
      <c r="BR53" s="14"/>
      <c r="BS53" s="14"/>
      <c r="BT53" s="14"/>
      <c r="BU53" s="14"/>
      <c r="BV53" s="14"/>
      <c r="BW53" s="14"/>
      <c r="BX53" s="14"/>
      <c r="BY53" s="14"/>
      <c r="BZ53" s="11"/>
      <c r="CA53" s="11"/>
      <c r="CB53" s="11"/>
      <c r="CC53" s="11"/>
      <c r="CD53" s="11"/>
      <c r="CE53" s="11"/>
      <c r="CF53" s="11"/>
      <c r="CG53" s="11"/>
      <c r="CH53" s="11"/>
    </row>
    <row r="54" spans="1:86" s="5" customFormat="1" ht="17.25">
      <c r="A54" s="21">
        <v>1</v>
      </c>
      <c r="B54" s="20"/>
      <c r="C54" s="20"/>
      <c r="D54" s="20">
        <v>1</v>
      </c>
      <c r="E54" s="55">
        <v>42</v>
      </c>
      <c r="F54" s="56" t="s">
        <v>126</v>
      </c>
      <c r="G54" s="57">
        <v>2</v>
      </c>
      <c r="H54" s="58">
        <v>135.77732518669382</v>
      </c>
      <c r="I54" s="57">
        <v>0</v>
      </c>
      <c r="J54" s="58">
        <v>0</v>
      </c>
      <c r="K54" s="57">
        <v>0</v>
      </c>
      <c r="L54" s="58">
        <v>0</v>
      </c>
      <c r="M54" s="57">
        <v>1</v>
      </c>
      <c r="N54" s="58">
        <v>81.632653061224488</v>
      </c>
      <c r="O54" s="57">
        <v>2</v>
      </c>
      <c r="P54" s="58">
        <v>170.94017094017093</v>
      </c>
      <c r="Q54" s="59">
        <v>1</v>
      </c>
      <c r="R54" s="59">
        <v>77.639751552795019</v>
      </c>
      <c r="S54" s="57">
        <v>0</v>
      </c>
      <c r="T54" s="58">
        <v>0</v>
      </c>
      <c r="U54" s="57">
        <v>1</v>
      </c>
      <c r="V54" s="58">
        <v>88.261253309796999</v>
      </c>
      <c r="W54" s="57">
        <v>1</v>
      </c>
      <c r="X54" s="58">
        <v>88.495575221238937</v>
      </c>
      <c r="Y54" s="57">
        <v>1</v>
      </c>
      <c r="Z54" s="58">
        <v>89.445438282647586</v>
      </c>
      <c r="AA54" s="57">
        <v>0</v>
      </c>
      <c r="AB54" s="58">
        <v>0</v>
      </c>
      <c r="AC54" s="60">
        <v>0.6</v>
      </c>
      <c r="AD54" s="59">
        <v>53.097345132743357</v>
      </c>
      <c r="AE54" s="57">
        <v>0</v>
      </c>
      <c r="AF54" s="58">
        <v>0</v>
      </c>
      <c r="AG54" s="57">
        <v>0</v>
      </c>
      <c r="AH54" s="58">
        <v>0</v>
      </c>
      <c r="AI54" s="57">
        <v>0</v>
      </c>
      <c r="AJ54" s="58">
        <v>0</v>
      </c>
      <c r="AK54" s="57">
        <v>0</v>
      </c>
      <c r="AL54" s="58">
        <v>0</v>
      </c>
      <c r="AM54" s="57">
        <v>0</v>
      </c>
      <c r="AN54" s="58">
        <v>0</v>
      </c>
      <c r="AO54" s="60">
        <v>0</v>
      </c>
      <c r="AP54" s="59">
        <v>0</v>
      </c>
      <c r="AQ54" s="57">
        <v>0</v>
      </c>
      <c r="AR54" s="58">
        <v>0</v>
      </c>
      <c r="AS54" s="57">
        <v>1</v>
      </c>
      <c r="AT54" s="58">
        <v>135.86956521739131</v>
      </c>
      <c r="AU54" s="57">
        <v>0</v>
      </c>
      <c r="AV54" s="58">
        <v>0</v>
      </c>
      <c r="AW54" s="57">
        <v>1</v>
      </c>
      <c r="AX54" s="58">
        <v>152.20700152207002</v>
      </c>
      <c r="AY54" s="57">
        <v>0</v>
      </c>
      <c r="AZ54" s="58">
        <v>0</v>
      </c>
      <c r="BA54" s="59">
        <v>0.4</v>
      </c>
      <c r="BB54" s="59">
        <v>57.720057720057717</v>
      </c>
      <c r="BC54" s="57">
        <v>0</v>
      </c>
      <c r="BD54" s="58">
        <v>0</v>
      </c>
      <c r="BE54" s="57">
        <v>1</v>
      </c>
      <c r="BF54" s="58">
        <v>173.3102253032929</v>
      </c>
      <c r="BG54" s="57">
        <v>1</v>
      </c>
      <c r="BH54" s="58">
        <v>179.85611510791367</v>
      </c>
      <c r="BI54" s="61">
        <v>1</v>
      </c>
      <c r="BJ54" s="58">
        <v>102.98661174047373</v>
      </c>
      <c r="BK54" s="57">
        <v>0</v>
      </c>
      <c r="BL54" s="58">
        <v>0</v>
      </c>
      <c r="BM54" s="61">
        <v>0</v>
      </c>
      <c r="BN54" s="58">
        <v>0</v>
      </c>
      <c r="BO54" s="59">
        <f t="shared" si="0"/>
        <v>-24.150360453141094</v>
      </c>
      <c r="BP54" s="62">
        <f t="shared" si="1"/>
        <v>-31.610619469026545</v>
      </c>
      <c r="BQ54" s="59">
        <f>(((AP54-BB54)/BB54))*100</f>
        <v>-100</v>
      </c>
      <c r="BR54" s="14"/>
      <c r="BS54" s="14"/>
      <c r="BT54" s="14"/>
      <c r="BU54" s="14"/>
      <c r="BV54" s="14"/>
      <c r="BW54" s="14"/>
      <c r="BX54" s="14"/>
      <c r="BY54" s="14"/>
      <c r="BZ54" s="11"/>
      <c r="CA54" s="11"/>
      <c r="CB54" s="11"/>
      <c r="CC54" s="11"/>
      <c r="CD54" s="11"/>
      <c r="CE54" s="11"/>
      <c r="CF54" s="11"/>
      <c r="CG54" s="11"/>
      <c r="CH54" s="11"/>
    </row>
    <row r="55" spans="1:86" s="5" customFormat="1" ht="17.25">
      <c r="A55" s="21">
        <v>7</v>
      </c>
      <c r="B55" s="20">
        <v>0</v>
      </c>
      <c r="C55" s="20"/>
      <c r="D55" s="20">
        <v>8</v>
      </c>
      <c r="E55" s="47">
        <v>43</v>
      </c>
      <c r="F55" s="47" t="s">
        <v>143</v>
      </c>
      <c r="G55" s="48">
        <v>3</v>
      </c>
      <c r="H55" s="49">
        <v>95.938599296450278</v>
      </c>
      <c r="I55" s="48">
        <v>0</v>
      </c>
      <c r="J55" s="49">
        <v>0</v>
      </c>
      <c r="K55" s="48">
        <v>0</v>
      </c>
      <c r="L55" s="49">
        <v>0</v>
      </c>
      <c r="M55" s="48">
        <v>0</v>
      </c>
      <c r="N55" s="49">
        <v>0</v>
      </c>
      <c r="O55" s="48">
        <v>1</v>
      </c>
      <c r="P55" s="49">
        <v>33.783783783783782</v>
      </c>
      <c r="Q55" s="50">
        <v>0.8</v>
      </c>
      <c r="R55" s="50">
        <v>25.82311168495804</v>
      </c>
      <c r="S55" s="48">
        <v>3</v>
      </c>
      <c r="T55" s="49">
        <v>105.4481546572935</v>
      </c>
      <c r="U55" s="48">
        <v>0</v>
      </c>
      <c r="V55" s="49">
        <v>0</v>
      </c>
      <c r="W55" s="48">
        <v>0</v>
      </c>
      <c r="X55" s="49">
        <v>0</v>
      </c>
      <c r="Y55" s="48">
        <v>0</v>
      </c>
      <c r="Z55" s="49">
        <v>0</v>
      </c>
      <c r="AA55" s="48">
        <v>1</v>
      </c>
      <c r="AB55" s="49">
        <v>36.456434560699961</v>
      </c>
      <c r="AC55" s="51">
        <v>0.8</v>
      </c>
      <c r="AD55" s="50">
        <v>28.632784538296352</v>
      </c>
      <c r="AE55" s="48">
        <v>1</v>
      </c>
      <c r="AF55" s="49">
        <v>36.968576709796672</v>
      </c>
      <c r="AG55" s="48">
        <v>0</v>
      </c>
      <c r="AH55" s="49">
        <v>0</v>
      </c>
      <c r="AI55" s="48">
        <v>0</v>
      </c>
      <c r="AJ55" s="49">
        <v>0</v>
      </c>
      <c r="AK55" s="48">
        <v>0</v>
      </c>
      <c r="AL55" s="49">
        <v>0</v>
      </c>
      <c r="AM55" s="48">
        <v>0</v>
      </c>
      <c r="AN55" s="49">
        <v>0</v>
      </c>
      <c r="AO55" s="51">
        <v>0.2</v>
      </c>
      <c r="AP55" s="50">
        <v>7.7579519006982167</v>
      </c>
      <c r="AQ55" s="48">
        <v>1</v>
      </c>
      <c r="AR55" s="49">
        <v>47.370914258645193</v>
      </c>
      <c r="AS55" s="48">
        <v>0</v>
      </c>
      <c r="AT55" s="49">
        <v>0</v>
      </c>
      <c r="AU55" s="48">
        <v>0</v>
      </c>
      <c r="AV55" s="49">
        <v>0</v>
      </c>
      <c r="AW55" s="48">
        <v>1</v>
      </c>
      <c r="AX55" s="49">
        <v>56.369785794813978</v>
      </c>
      <c r="AY55" s="48">
        <v>0</v>
      </c>
      <c r="AZ55" s="49">
        <v>0</v>
      </c>
      <c r="BA55" s="50">
        <v>0.4</v>
      </c>
      <c r="BB55" s="50">
        <v>21.470746108427271</v>
      </c>
      <c r="BC55" s="48">
        <v>0</v>
      </c>
      <c r="BD55" s="49">
        <v>0</v>
      </c>
      <c r="BE55" s="48">
        <v>0</v>
      </c>
      <c r="BF55" s="49">
        <v>0</v>
      </c>
      <c r="BG55" s="48">
        <v>0</v>
      </c>
      <c r="BH55" s="49">
        <v>0</v>
      </c>
      <c r="BI55" s="52">
        <v>0</v>
      </c>
      <c r="BJ55" s="49">
        <v>0</v>
      </c>
      <c r="BK55" s="48">
        <v>0</v>
      </c>
      <c r="BL55" s="49">
        <v>0</v>
      </c>
      <c r="BM55" s="52">
        <v>0</v>
      </c>
      <c r="BN55" s="49">
        <v>0</v>
      </c>
      <c r="BO55" s="53">
        <f t="shared" si="0"/>
        <v>-100</v>
      </c>
      <c r="BP55" s="54">
        <f t="shared" si="1"/>
        <v>10.880458124552614</v>
      </c>
      <c r="BQ55" s="53">
        <f t="shared" si="2"/>
        <v>176.7579173376275</v>
      </c>
      <c r="BR55" s="14"/>
      <c r="BS55" s="14"/>
      <c r="BT55" s="14"/>
      <c r="BU55" s="14"/>
      <c r="BV55" s="14"/>
      <c r="BW55" s="14"/>
      <c r="BX55" s="14"/>
      <c r="BY55" s="14"/>
      <c r="BZ55" s="11"/>
      <c r="CA55" s="11"/>
      <c r="CB55" s="11"/>
      <c r="CC55" s="11"/>
      <c r="CD55" s="11"/>
      <c r="CE55" s="11"/>
      <c r="CF55" s="11"/>
      <c r="CG55" s="11"/>
      <c r="CH55" s="11"/>
    </row>
    <row r="56" spans="1:86" s="5" customFormat="1" ht="17.25">
      <c r="A56" s="21">
        <v>12</v>
      </c>
      <c r="B56" s="20"/>
      <c r="C56" s="20" t="s">
        <v>110</v>
      </c>
      <c r="D56" s="20">
        <v>12</v>
      </c>
      <c r="E56" s="55">
        <v>44</v>
      </c>
      <c r="F56" s="56" t="s">
        <v>152</v>
      </c>
      <c r="G56" s="57">
        <v>1</v>
      </c>
      <c r="H56" s="58">
        <v>40.016006402561025</v>
      </c>
      <c r="I56" s="57">
        <v>3</v>
      </c>
      <c r="J56" s="58">
        <v>116.91348402182386</v>
      </c>
      <c r="K56" s="57">
        <v>0</v>
      </c>
      <c r="L56" s="58">
        <v>0</v>
      </c>
      <c r="M56" s="57">
        <v>0</v>
      </c>
      <c r="N56" s="58">
        <v>0</v>
      </c>
      <c r="O56" s="57">
        <v>1</v>
      </c>
      <c r="P56" s="58">
        <v>36.995930447650757</v>
      </c>
      <c r="Q56" s="59">
        <v>1</v>
      </c>
      <c r="R56" s="59">
        <v>38.182512409316537</v>
      </c>
      <c r="S56" s="57">
        <v>0</v>
      </c>
      <c r="T56" s="58">
        <v>0</v>
      </c>
      <c r="U56" s="57">
        <v>1</v>
      </c>
      <c r="V56" s="58">
        <v>36.192544335866813</v>
      </c>
      <c r="W56" s="57">
        <v>1</v>
      </c>
      <c r="X56" s="58">
        <v>36.509675063891933</v>
      </c>
      <c r="Y56" s="57">
        <v>1</v>
      </c>
      <c r="Z56" s="58">
        <v>36.927621861152147</v>
      </c>
      <c r="AA56" s="57">
        <v>0</v>
      </c>
      <c r="AB56" s="58">
        <v>0</v>
      </c>
      <c r="AC56" s="60">
        <v>0.6</v>
      </c>
      <c r="AD56" s="59">
        <v>21.905805038335156</v>
      </c>
      <c r="AE56" s="57">
        <v>0</v>
      </c>
      <c r="AF56" s="58">
        <v>0</v>
      </c>
      <c r="AG56" s="57">
        <v>1</v>
      </c>
      <c r="AH56" s="58">
        <v>37.091988130563799</v>
      </c>
      <c r="AI56" s="57">
        <v>0</v>
      </c>
      <c r="AJ56" s="58">
        <v>0</v>
      </c>
      <c r="AK56" s="57">
        <v>0</v>
      </c>
      <c r="AL56" s="58">
        <v>0</v>
      </c>
      <c r="AM56" s="57">
        <v>0</v>
      </c>
      <c r="AN56" s="58">
        <v>0</v>
      </c>
      <c r="AO56" s="60">
        <v>0.2</v>
      </c>
      <c r="AP56" s="59">
        <v>7.5018754688672171</v>
      </c>
      <c r="AQ56" s="57">
        <v>1</v>
      </c>
      <c r="AR56" s="58">
        <v>37.864445285876563</v>
      </c>
      <c r="AS56" s="57">
        <v>0</v>
      </c>
      <c r="AT56" s="58">
        <v>0</v>
      </c>
      <c r="AU56" s="57">
        <v>0</v>
      </c>
      <c r="AV56" s="58">
        <v>0</v>
      </c>
      <c r="AW56" s="57">
        <v>0</v>
      </c>
      <c r="AX56" s="58">
        <v>0</v>
      </c>
      <c r="AY56" s="57">
        <v>0</v>
      </c>
      <c r="AZ56" s="58">
        <v>0</v>
      </c>
      <c r="BA56" s="59">
        <v>0.2</v>
      </c>
      <c r="BB56" s="59">
        <v>7.9617834394904472</v>
      </c>
      <c r="BC56" s="57">
        <v>0</v>
      </c>
      <c r="BD56" s="58">
        <v>0</v>
      </c>
      <c r="BE56" s="57">
        <v>0</v>
      </c>
      <c r="BF56" s="58">
        <v>0</v>
      </c>
      <c r="BG56" s="57">
        <v>0</v>
      </c>
      <c r="BH56" s="58">
        <v>0</v>
      </c>
      <c r="BI56" s="61">
        <v>0</v>
      </c>
      <c r="BJ56" s="58">
        <v>0</v>
      </c>
      <c r="BK56" s="57">
        <v>1</v>
      </c>
      <c r="BL56" s="58">
        <v>16.849199663016005</v>
      </c>
      <c r="BM56" s="61">
        <v>0</v>
      </c>
      <c r="BN56" s="58">
        <v>0</v>
      </c>
      <c r="BO56" s="59">
        <f t="shared" si="0"/>
        <v>-100</v>
      </c>
      <c r="BP56" s="62">
        <f t="shared" si="1"/>
        <v>-42.628696604600229</v>
      </c>
      <c r="BQ56" s="59">
        <f t="shared" si="2"/>
        <v>6.1305732484076563</v>
      </c>
      <c r="BR56" s="14"/>
      <c r="BS56" s="14"/>
      <c r="BT56" s="14"/>
      <c r="BU56" s="14"/>
      <c r="BV56" s="14"/>
      <c r="BW56" s="14"/>
      <c r="BX56" s="14"/>
      <c r="BY56" s="14"/>
      <c r="BZ56" s="11"/>
      <c r="CA56" s="11"/>
      <c r="CB56" s="11"/>
      <c r="CC56" s="11"/>
      <c r="CD56" s="11"/>
      <c r="CE56" s="11"/>
      <c r="CF56" s="11"/>
      <c r="CG56" s="11"/>
      <c r="CH56" s="11"/>
    </row>
    <row r="57" spans="1:86" s="5" customFormat="1" ht="17.25">
      <c r="A57" s="21">
        <v>11</v>
      </c>
      <c r="B57" s="20"/>
      <c r="C57" s="20" t="s">
        <v>110</v>
      </c>
      <c r="D57" s="20">
        <v>12</v>
      </c>
      <c r="E57" s="47">
        <v>45</v>
      </c>
      <c r="F57" s="47" t="s">
        <v>36</v>
      </c>
      <c r="G57" s="48">
        <v>4</v>
      </c>
      <c r="H57" s="49">
        <v>136.47219379051521</v>
      </c>
      <c r="I57" s="48">
        <v>0</v>
      </c>
      <c r="J57" s="49">
        <v>0</v>
      </c>
      <c r="K57" s="48">
        <v>0</v>
      </c>
      <c r="L57" s="49">
        <v>0</v>
      </c>
      <c r="M57" s="48">
        <v>1</v>
      </c>
      <c r="N57" s="49">
        <v>38.610038610038607</v>
      </c>
      <c r="O57" s="48">
        <v>1</v>
      </c>
      <c r="P57" s="49">
        <v>40.46944556859571</v>
      </c>
      <c r="Q57" s="50">
        <v>1.2</v>
      </c>
      <c r="R57" s="50">
        <v>44.280442804428048</v>
      </c>
      <c r="S57" s="48">
        <v>0</v>
      </c>
      <c r="T57" s="49">
        <v>0</v>
      </c>
      <c r="U57" s="48">
        <v>0</v>
      </c>
      <c r="V57" s="49">
        <v>0</v>
      </c>
      <c r="W57" s="48">
        <v>0</v>
      </c>
      <c r="X57" s="49">
        <v>0</v>
      </c>
      <c r="Y57" s="48">
        <v>0</v>
      </c>
      <c r="Z57" s="49">
        <v>0</v>
      </c>
      <c r="AA57" s="48">
        <v>0</v>
      </c>
      <c r="AB57" s="49">
        <v>0</v>
      </c>
      <c r="AC57" s="51">
        <v>0</v>
      </c>
      <c r="AD57" s="50">
        <v>0</v>
      </c>
      <c r="AE57" s="48">
        <v>1</v>
      </c>
      <c r="AF57" s="49">
        <v>45.977011494252871</v>
      </c>
      <c r="AG57" s="48">
        <v>0</v>
      </c>
      <c r="AH57" s="49">
        <v>0</v>
      </c>
      <c r="AI57" s="48">
        <v>0</v>
      </c>
      <c r="AJ57" s="49">
        <v>0</v>
      </c>
      <c r="AK57" s="48">
        <v>0</v>
      </c>
      <c r="AL57" s="49">
        <v>0</v>
      </c>
      <c r="AM57" s="48">
        <v>0</v>
      </c>
      <c r="AN57" s="49">
        <v>0</v>
      </c>
      <c r="AO57" s="51">
        <v>0.2</v>
      </c>
      <c r="AP57" s="50">
        <v>9.433962264150944</v>
      </c>
      <c r="AQ57" s="48">
        <v>0</v>
      </c>
      <c r="AR57" s="49">
        <v>0</v>
      </c>
      <c r="AS57" s="48">
        <v>0</v>
      </c>
      <c r="AT57" s="49">
        <v>0</v>
      </c>
      <c r="AU57" s="48">
        <v>1</v>
      </c>
      <c r="AV57" s="49">
        <v>59.559261465157839</v>
      </c>
      <c r="AW57" s="48">
        <v>1</v>
      </c>
      <c r="AX57" s="49">
        <v>62.578222778473091</v>
      </c>
      <c r="AY57" s="48">
        <v>0</v>
      </c>
      <c r="AZ57" s="49">
        <v>0</v>
      </c>
      <c r="BA57" s="50">
        <v>0.4</v>
      </c>
      <c r="BB57" s="50">
        <v>23.823704586063133</v>
      </c>
      <c r="BC57" s="48">
        <v>1</v>
      </c>
      <c r="BD57" s="49">
        <v>68.306010928961754</v>
      </c>
      <c r="BE57" s="48">
        <v>0</v>
      </c>
      <c r="BF57" s="49">
        <v>0</v>
      </c>
      <c r="BG57" s="48">
        <v>0</v>
      </c>
      <c r="BH57" s="49">
        <v>0</v>
      </c>
      <c r="BI57" s="52">
        <v>0</v>
      </c>
      <c r="BJ57" s="49">
        <v>0</v>
      </c>
      <c r="BK57" s="48">
        <v>0</v>
      </c>
      <c r="BL57" s="49">
        <v>0</v>
      </c>
      <c r="BM57" s="52">
        <v>0</v>
      </c>
      <c r="BN57" s="49">
        <v>0</v>
      </c>
      <c r="BO57" s="53">
        <f t="shared" si="0"/>
        <v>-100</v>
      </c>
      <c r="BP57" s="54">
        <f t="shared" si="1"/>
        <v>-100</v>
      </c>
      <c r="BQ57" s="53">
        <f t="shared" si="2"/>
        <v>152.5312686122692</v>
      </c>
      <c r="BR57" s="14"/>
      <c r="BS57" s="14"/>
      <c r="BT57" s="14"/>
      <c r="BU57" s="14"/>
      <c r="BV57" s="14"/>
      <c r="BW57" s="14"/>
      <c r="BX57" s="14"/>
      <c r="BY57" s="14"/>
      <c r="BZ57" s="11"/>
      <c r="CA57" s="11"/>
      <c r="CB57" s="11"/>
      <c r="CC57" s="11"/>
      <c r="CD57" s="11"/>
      <c r="CE57" s="11"/>
      <c r="CF57" s="11"/>
      <c r="CG57" s="11"/>
      <c r="CH57" s="11"/>
    </row>
    <row r="58" spans="1:86" s="5" customFormat="1" ht="17.25">
      <c r="A58" s="21">
        <v>3</v>
      </c>
      <c r="B58" s="20">
        <v>0</v>
      </c>
      <c r="C58" s="20"/>
      <c r="D58" s="20">
        <v>3</v>
      </c>
      <c r="E58" s="55">
        <v>46</v>
      </c>
      <c r="F58" s="56" t="s">
        <v>37</v>
      </c>
      <c r="G58" s="57">
        <v>0</v>
      </c>
      <c r="H58" s="58">
        <v>0</v>
      </c>
      <c r="I58" s="57">
        <v>5</v>
      </c>
      <c r="J58" s="58">
        <v>138.54253255749515</v>
      </c>
      <c r="K58" s="57">
        <v>0</v>
      </c>
      <c r="L58" s="58">
        <v>0</v>
      </c>
      <c r="M58" s="57">
        <v>0</v>
      </c>
      <c r="N58" s="58">
        <v>0</v>
      </c>
      <c r="O58" s="57">
        <v>1</v>
      </c>
      <c r="P58" s="58">
        <v>27.948574622694242</v>
      </c>
      <c r="Q58" s="59">
        <v>1.2</v>
      </c>
      <c r="R58" s="59">
        <v>33.670033670033668</v>
      </c>
      <c r="S58" s="57">
        <v>0</v>
      </c>
      <c r="T58" s="58">
        <v>0</v>
      </c>
      <c r="U58" s="57">
        <v>1</v>
      </c>
      <c r="V58" s="58">
        <v>27.525461051472611</v>
      </c>
      <c r="W58" s="57">
        <v>1</v>
      </c>
      <c r="X58" s="58">
        <v>27.434842249657066</v>
      </c>
      <c r="Y58" s="57">
        <v>1</v>
      </c>
      <c r="Z58" s="58">
        <v>27.60905577029266</v>
      </c>
      <c r="AA58" s="57">
        <v>0</v>
      </c>
      <c r="AB58" s="58">
        <v>0</v>
      </c>
      <c r="AC58" s="60">
        <v>0.6</v>
      </c>
      <c r="AD58" s="59">
        <v>16.460905349794238</v>
      </c>
      <c r="AE58" s="57">
        <v>1</v>
      </c>
      <c r="AF58" s="58">
        <v>27.685492801771872</v>
      </c>
      <c r="AG58" s="57">
        <v>1</v>
      </c>
      <c r="AH58" s="58">
        <v>27.586206896551726</v>
      </c>
      <c r="AI58" s="57">
        <v>0</v>
      </c>
      <c r="AJ58" s="58">
        <v>0</v>
      </c>
      <c r="AK58" s="57">
        <v>1</v>
      </c>
      <c r="AL58" s="58">
        <v>28.328611898016995</v>
      </c>
      <c r="AM58" s="57">
        <v>0</v>
      </c>
      <c r="AN58" s="58">
        <v>0</v>
      </c>
      <c r="AO58" s="60">
        <v>0.6</v>
      </c>
      <c r="AP58" s="59">
        <v>16.675931072818234</v>
      </c>
      <c r="AQ58" s="57">
        <v>1</v>
      </c>
      <c r="AR58" s="58">
        <v>30.156815440289503</v>
      </c>
      <c r="AS58" s="57">
        <v>0</v>
      </c>
      <c r="AT58" s="58">
        <v>0</v>
      </c>
      <c r="AU58" s="57">
        <v>0</v>
      </c>
      <c r="AV58" s="58">
        <v>0</v>
      </c>
      <c r="AW58" s="57">
        <v>0</v>
      </c>
      <c r="AX58" s="58">
        <v>0</v>
      </c>
      <c r="AY58" s="57">
        <v>0</v>
      </c>
      <c r="AZ58" s="58">
        <v>0</v>
      </c>
      <c r="BA58" s="59">
        <v>0.2</v>
      </c>
      <c r="BB58" s="59">
        <v>6.5897858319604623</v>
      </c>
      <c r="BC58" s="57">
        <v>0</v>
      </c>
      <c r="BD58" s="58">
        <v>0</v>
      </c>
      <c r="BE58" s="57">
        <v>0</v>
      </c>
      <c r="BF58" s="58">
        <v>0</v>
      </c>
      <c r="BG58" s="57">
        <v>1</v>
      </c>
      <c r="BH58" s="58">
        <v>38.910505836575879</v>
      </c>
      <c r="BI58" s="61">
        <v>0</v>
      </c>
      <c r="BJ58" s="58">
        <v>0</v>
      </c>
      <c r="BK58" s="57">
        <v>0</v>
      </c>
      <c r="BL58" s="58">
        <v>0</v>
      </c>
      <c r="BM58" s="61">
        <v>0</v>
      </c>
      <c r="BN58" s="58">
        <v>0</v>
      </c>
      <c r="BO58" s="59">
        <v>0</v>
      </c>
      <c r="BP58" s="62">
        <f t="shared" si="1"/>
        <v>-51.111111111111107</v>
      </c>
      <c r="BQ58" s="59">
        <f t="shared" si="2"/>
        <v>-60.483250961010427</v>
      </c>
      <c r="BR58" s="14"/>
      <c r="BS58" s="14"/>
      <c r="BT58" s="14"/>
      <c r="BU58" s="14"/>
      <c r="BV58" s="14"/>
      <c r="BW58" s="14"/>
      <c r="BX58" s="14"/>
      <c r="BY58" s="14"/>
      <c r="BZ58" s="11"/>
      <c r="CA58" s="11"/>
      <c r="CB58" s="11"/>
      <c r="CC58" s="11"/>
      <c r="CD58" s="11"/>
      <c r="CE58" s="11"/>
      <c r="CF58" s="11"/>
      <c r="CG58" s="11"/>
      <c r="CH58" s="11"/>
    </row>
    <row r="59" spans="1:86" s="5" customFormat="1" ht="17.25">
      <c r="A59" s="21">
        <v>4</v>
      </c>
      <c r="B59" s="20"/>
      <c r="C59" s="20"/>
      <c r="D59" s="20">
        <v>4</v>
      </c>
      <c r="E59" s="47">
        <v>47</v>
      </c>
      <c r="F59" s="47" t="s">
        <v>38</v>
      </c>
      <c r="G59" s="48">
        <v>1</v>
      </c>
      <c r="H59" s="49">
        <v>37.721614485099963</v>
      </c>
      <c r="I59" s="48">
        <v>4</v>
      </c>
      <c r="J59" s="49">
        <v>161.29032258064515</v>
      </c>
      <c r="K59" s="48">
        <v>1</v>
      </c>
      <c r="L59" s="49">
        <v>42.498937526561832</v>
      </c>
      <c r="M59" s="48">
        <v>1</v>
      </c>
      <c r="N59" s="49">
        <v>43.936731107205624</v>
      </c>
      <c r="O59" s="48">
        <v>0</v>
      </c>
      <c r="P59" s="49">
        <v>0</v>
      </c>
      <c r="Q59" s="50">
        <v>1.4</v>
      </c>
      <c r="R59" s="50">
        <v>59.498512537186571</v>
      </c>
      <c r="S59" s="48">
        <v>0</v>
      </c>
      <c r="T59" s="49">
        <v>0</v>
      </c>
      <c r="U59" s="48">
        <v>0</v>
      </c>
      <c r="V59" s="49">
        <v>0</v>
      </c>
      <c r="W59" s="48">
        <v>0</v>
      </c>
      <c r="X59" s="49">
        <v>0</v>
      </c>
      <c r="Y59" s="48">
        <v>0</v>
      </c>
      <c r="Z59" s="49">
        <v>0</v>
      </c>
      <c r="AA59" s="48">
        <v>1</v>
      </c>
      <c r="AB59" s="49">
        <v>39.793076004775166</v>
      </c>
      <c r="AC59" s="51">
        <v>0.2</v>
      </c>
      <c r="AD59" s="50">
        <v>8.4139671855279765</v>
      </c>
      <c r="AE59" s="48">
        <v>1</v>
      </c>
      <c r="AF59" s="49">
        <v>38.52080123266564</v>
      </c>
      <c r="AG59" s="48">
        <v>1</v>
      </c>
      <c r="AH59" s="49">
        <v>37.907505686125852</v>
      </c>
      <c r="AI59" s="48">
        <v>0</v>
      </c>
      <c r="AJ59" s="49">
        <v>0</v>
      </c>
      <c r="AK59" s="48">
        <v>0</v>
      </c>
      <c r="AL59" s="49">
        <v>0</v>
      </c>
      <c r="AM59" s="48">
        <v>0</v>
      </c>
      <c r="AN59" s="49">
        <v>0</v>
      </c>
      <c r="AO59" s="51">
        <v>0.4</v>
      </c>
      <c r="AP59" s="50">
        <v>15.349194167306218</v>
      </c>
      <c r="AQ59" s="48">
        <v>0</v>
      </c>
      <c r="AR59" s="49">
        <v>0</v>
      </c>
      <c r="AS59" s="48">
        <v>1</v>
      </c>
      <c r="AT59" s="49">
        <v>44.091710758377424</v>
      </c>
      <c r="AU59" s="48">
        <v>0</v>
      </c>
      <c r="AV59" s="49">
        <v>0</v>
      </c>
      <c r="AW59" s="48">
        <v>0</v>
      </c>
      <c r="AX59" s="49">
        <v>0</v>
      </c>
      <c r="AY59" s="48">
        <v>0</v>
      </c>
      <c r="AZ59" s="49">
        <v>0</v>
      </c>
      <c r="BA59" s="50">
        <v>0.2</v>
      </c>
      <c r="BB59" s="50">
        <v>9.1785222579164767</v>
      </c>
      <c r="BC59" s="48">
        <v>0</v>
      </c>
      <c r="BD59" s="49">
        <v>0</v>
      </c>
      <c r="BE59" s="48">
        <v>0</v>
      </c>
      <c r="BF59" s="49">
        <v>0</v>
      </c>
      <c r="BG59" s="48">
        <v>0</v>
      </c>
      <c r="BH59" s="49">
        <v>0</v>
      </c>
      <c r="BI59" s="52">
        <v>0</v>
      </c>
      <c r="BJ59" s="49">
        <v>0</v>
      </c>
      <c r="BK59" s="48">
        <v>0</v>
      </c>
      <c r="BL59" s="49">
        <v>0</v>
      </c>
      <c r="BM59" s="52">
        <v>0</v>
      </c>
      <c r="BN59" s="49">
        <v>0</v>
      </c>
      <c r="BO59" s="53">
        <f t="shared" si="0"/>
        <v>-100</v>
      </c>
      <c r="BP59" s="54">
        <f t="shared" si="1"/>
        <v>-85.858525151751905</v>
      </c>
      <c r="BQ59" s="53">
        <f t="shared" si="2"/>
        <v>-40.201927489674162</v>
      </c>
      <c r="BR59" s="14"/>
      <c r="BS59" s="14"/>
      <c r="BT59" s="14"/>
      <c r="BU59" s="14"/>
      <c r="BV59" s="14"/>
      <c r="BW59" s="14"/>
      <c r="BX59" s="14"/>
      <c r="BY59" s="14"/>
      <c r="BZ59" s="11"/>
      <c r="CA59" s="11"/>
      <c r="CB59" s="11"/>
      <c r="CC59" s="11"/>
      <c r="CD59" s="11"/>
      <c r="CE59" s="11"/>
      <c r="CF59" s="11"/>
      <c r="CG59" s="11"/>
      <c r="CH59" s="11"/>
    </row>
    <row r="60" spans="1:86" s="5" customFormat="1" ht="17.25">
      <c r="A60" s="21">
        <v>3</v>
      </c>
      <c r="B60" s="20"/>
      <c r="C60" s="20"/>
      <c r="D60" s="20">
        <v>3</v>
      </c>
      <c r="E60" s="55">
        <v>48</v>
      </c>
      <c r="F60" s="56" t="s">
        <v>39</v>
      </c>
      <c r="G60" s="57">
        <v>8</v>
      </c>
      <c r="H60" s="58">
        <v>242.71844660194174</v>
      </c>
      <c r="I60" s="57">
        <v>7</v>
      </c>
      <c r="J60" s="58">
        <v>219.98742928975489</v>
      </c>
      <c r="K60" s="57">
        <v>0</v>
      </c>
      <c r="L60" s="58">
        <v>0</v>
      </c>
      <c r="M60" s="57">
        <v>3</v>
      </c>
      <c r="N60" s="58">
        <v>99.27200529450694</v>
      </c>
      <c r="O60" s="57">
        <v>4</v>
      </c>
      <c r="P60" s="58">
        <v>136.37913399249913</v>
      </c>
      <c r="Q60" s="59">
        <v>4.4000000000000004</v>
      </c>
      <c r="R60" s="59">
        <v>142.02711426726921</v>
      </c>
      <c r="S60" s="57">
        <v>0</v>
      </c>
      <c r="T60" s="58">
        <v>0</v>
      </c>
      <c r="U60" s="57">
        <v>3</v>
      </c>
      <c r="V60" s="58">
        <v>108.18608005769926</v>
      </c>
      <c r="W60" s="57">
        <v>4</v>
      </c>
      <c r="X60" s="58">
        <v>149.64459408903852</v>
      </c>
      <c r="Y60" s="57">
        <v>1</v>
      </c>
      <c r="Z60" s="58">
        <v>38.910505836575879</v>
      </c>
      <c r="AA60" s="57">
        <v>1</v>
      </c>
      <c r="AB60" s="58">
        <v>40.371417036737988</v>
      </c>
      <c r="AC60" s="60">
        <v>1.8</v>
      </c>
      <c r="AD60" s="59">
        <v>67.34006734006735</v>
      </c>
      <c r="AE60" s="57">
        <v>0</v>
      </c>
      <c r="AF60" s="58">
        <v>0</v>
      </c>
      <c r="AG60" s="57">
        <v>0</v>
      </c>
      <c r="AH60" s="58">
        <v>0</v>
      </c>
      <c r="AI60" s="57">
        <v>0</v>
      </c>
      <c r="AJ60" s="58">
        <v>0</v>
      </c>
      <c r="AK60" s="57">
        <v>0</v>
      </c>
      <c r="AL60" s="58">
        <v>0</v>
      </c>
      <c r="AM60" s="57">
        <v>0</v>
      </c>
      <c r="AN60" s="58">
        <v>0</v>
      </c>
      <c r="AO60" s="60">
        <v>0</v>
      </c>
      <c r="AP60" s="59">
        <v>0</v>
      </c>
      <c r="AQ60" s="57">
        <v>1</v>
      </c>
      <c r="AR60" s="58">
        <v>51.921079958463132</v>
      </c>
      <c r="AS60" s="57">
        <v>0</v>
      </c>
      <c r="AT60" s="58">
        <v>0</v>
      </c>
      <c r="AU60" s="57">
        <v>1</v>
      </c>
      <c r="AV60" s="58">
        <v>58.479532163742689</v>
      </c>
      <c r="AW60" s="57">
        <v>0</v>
      </c>
      <c r="AX60" s="58">
        <v>0</v>
      </c>
      <c r="AY60" s="57">
        <v>0</v>
      </c>
      <c r="AZ60" s="58">
        <v>0</v>
      </c>
      <c r="BA60" s="59">
        <v>0.4</v>
      </c>
      <c r="BB60" s="59">
        <v>23.391812865497077</v>
      </c>
      <c r="BC60" s="57">
        <v>0</v>
      </c>
      <c r="BD60" s="58">
        <v>0</v>
      </c>
      <c r="BE60" s="57">
        <v>0</v>
      </c>
      <c r="BF60" s="58">
        <v>0</v>
      </c>
      <c r="BG60" s="57">
        <v>1</v>
      </c>
      <c r="BH60" s="58">
        <v>71.581961345740865</v>
      </c>
      <c r="BI60" s="61">
        <v>0</v>
      </c>
      <c r="BJ60" s="58">
        <v>0</v>
      </c>
      <c r="BK60" s="57">
        <v>0</v>
      </c>
      <c r="BL60" s="58">
        <v>0</v>
      </c>
      <c r="BM60" s="61">
        <v>0</v>
      </c>
      <c r="BN60" s="58">
        <v>0</v>
      </c>
      <c r="BO60" s="59">
        <f t="shared" si="0"/>
        <v>-100</v>
      </c>
      <c r="BP60" s="62">
        <f t="shared" si="1"/>
        <v>-52.58647076828894</v>
      </c>
      <c r="BQ60" s="59">
        <f>(((AP60-BB60)/BB60))*100</f>
        <v>-100</v>
      </c>
      <c r="BR60" s="14"/>
      <c r="BS60" s="14"/>
      <c r="BT60" s="14"/>
      <c r="BU60" s="14"/>
      <c r="BV60" s="14"/>
      <c r="BW60" s="14"/>
      <c r="BX60" s="14"/>
      <c r="BY60" s="14"/>
      <c r="BZ60" s="11"/>
      <c r="CA60" s="11"/>
      <c r="CB60" s="11"/>
      <c r="CC60" s="11"/>
      <c r="CD60" s="11"/>
      <c r="CE60" s="11"/>
      <c r="CF60" s="11"/>
      <c r="CG60" s="11"/>
      <c r="CH60" s="11"/>
    </row>
    <row r="61" spans="1:86" s="5" customFormat="1" ht="17.25">
      <c r="A61" s="21">
        <v>5</v>
      </c>
      <c r="B61" s="20">
        <v>0</v>
      </c>
      <c r="C61" s="20"/>
      <c r="D61" s="20">
        <v>5</v>
      </c>
      <c r="E61" s="47">
        <v>49</v>
      </c>
      <c r="F61" s="47" t="s">
        <v>135</v>
      </c>
      <c r="G61" s="48">
        <v>0</v>
      </c>
      <c r="H61" s="49">
        <v>0</v>
      </c>
      <c r="I61" s="48">
        <v>0</v>
      </c>
      <c r="J61" s="49">
        <v>0</v>
      </c>
      <c r="K61" s="48">
        <v>0</v>
      </c>
      <c r="L61" s="49">
        <v>0</v>
      </c>
      <c r="M61" s="48">
        <v>0</v>
      </c>
      <c r="N61" s="49">
        <v>0</v>
      </c>
      <c r="O61" s="48">
        <v>0</v>
      </c>
      <c r="P61" s="49">
        <v>0</v>
      </c>
      <c r="Q61" s="50">
        <v>0</v>
      </c>
      <c r="R61" s="50">
        <v>0</v>
      </c>
      <c r="S61" s="48">
        <v>0</v>
      </c>
      <c r="T61" s="49">
        <v>0</v>
      </c>
      <c r="U61" s="48">
        <v>0</v>
      </c>
      <c r="V61" s="49">
        <v>0</v>
      </c>
      <c r="W61" s="48">
        <v>0</v>
      </c>
      <c r="X61" s="49">
        <v>0</v>
      </c>
      <c r="Y61" s="48">
        <v>0</v>
      </c>
      <c r="Z61" s="49">
        <v>0</v>
      </c>
      <c r="AA61" s="48">
        <v>0</v>
      </c>
      <c r="AB61" s="49">
        <v>0</v>
      </c>
      <c r="AC61" s="51">
        <v>0</v>
      </c>
      <c r="AD61" s="50">
        <v>0</v>
      </c>
      <c r="AE61" s="48">
        <v>0</v>
      </c>
      <c r="AF61" s="49">
        <v>0</v>
      </c>
      <c r="AG61" s="48">
        <v>0</v>
      </c>
      <c r="AH61" s="49">
        <v>0</v>
      </c>
      <c r="AI61" s="48">
        <v>0</v>
      </c>
      <c r="AJ61" s="49">
        <v>0</v>
      </c>
      <c r="AK61" s="48">
        <v>0</v>
      </c>
      <c r="AL61" s="49">
        <v>0</v>
      </c>
      <c r="AM61" s="48">
        <v>1</v>
      </c>
      <c r="AN61" s="49">
        <v>102.98661174047373</v>
      </c>
      <c r="AO61" s="51">
        <v>0.2</v>
      </c>
      <c r="AP61" s="50">
        <v>18.570102135561747</v>
      </c>
      <c r="AQ61" s="48">
        <v>0</v>
      </c>
      <c r="AR61" s="49">
        <v>0</v>
      </c>
      <c r="AS61" s="48">
        <v>0</v>
      </c>
      <c r="AT61" s="49">
        <v>0</v>
      </c>
      <c r="AU61" s="48">
        <v>0</v>
      </c>
      <c r="AV61" s="49">
        <v>0</v>
      </c>
      <c r="AW61" s="48">
        <v>0</v>
      </c>
      <c r="AX61" s="49">
        <v>0</v>
      </c>
      <c r="AY61" s="48">
        <v>0</v>
      </c>
      <c r="AZ61" s="49">
        <v>0</v>
      </c>
      <c r="BA61" s="50">
        <v>0</v>
      </c>
      <c r="BB61" s="50">
        <v>0</v>
      </c>
      <c r="BC61" s="48">
        <v>0</v>
      </c>
      <c r="BD61" s="49">
        <v>0</v>
      </c>
      <c r="BE61" s="48">
        <v>0</v>
      </c>
      <c r="BF61" s="49">
        <v>0</v>
      </c>
      <c r="BG61" s="48">
        <v>0</v>
      </c>
      <c r="BH61" s="49">
        <v>0</v>
      </c>
      <c r="BI61" s="52">
        <v>0</v>
      </c>
      <c r="BJ61" s="49">
        <v>0</v>
      </c>
      <c r="BK61" s="48">
        <v>0</v>
      </c>
      <c r="BL61" s="49">
        <v>0</v>
      </c>
      <c r="BM61" s="52">
        <v>0</v>
      </c>
      <c r="BN61" s="49">
        <v>0</v>
      </c>
      <c r="BO61" s="53">
        <v>0</v>
      </c>
      <c r="BP61" s="54">
        <v>0</v>
      </c>
      <c r="BQ61" s="53">
        <f t="shared" si="2"/>
        <v>-100</v>
      </c>
      <c r="BR61" s="14"/>
      <c r="BS61" s="14"/>
      <c r="BT61" s="14"/>
      <c r="BU61" s="14"/>
      <c r="BV61" s="14"/>
      <c r="BW61" s="14"/>
      <c r="BX61" s="14"/>
      <c r="BY61" s="14"/>
      <c r="BZ61" s="11"/>
      <c r="CA61" s="11"/>
      <c r="CB61" s="11"/>
      <c r="CC61" s="11"/>
      <c r="CD61" s="11"/>
      <c r="CE61" s="11"/>
      <c r="CF61" s="11"/>
      <c r="CG61" s="11"/>
      <c r="CH61" s="11"/>
    </row>
    <row r="62" spans="1:86" s="5" customFormat="1" ht="17.25">
      <c r="A62" s="21">
        <v>4</v>
      </c>
      <c r="B62" s="20">
        <v>0</v>
      </c>
      <c r="C62" s="20"/>
      <c r="D62" s="20">
        <v>4</v>
      </c>
      <c r="E62" s="55">
        <v>50</v>
      </c>
      <c r="F62" s="56" t="s">
        <v>40</v>
      </c>
      <c r="G62" s="57">
        <v>12</v>
      </c>
      <c r="H62" s="58">
        <v>257.28987993138941</v>
      </c>
      <c r="I62" s="57">
        <v>1</v>
      </c>
      <c r="J62" s="58">
        <v>21.181952976064395</v>
      </c>
      <c r="K62" s="57">
        <v>3</v>
      </c>
      <c r="L62" s="58">
        <v>62.998740025199503</v>
      </c>
      <c r="M62" s="57">
        <v>6</v>
      </c>
      <c r="N62" s="58">
        <v>125.99748005039901</v>
      </c>
      <c r="O62" s="57">
        <v>3</v>
      </c>
      <c r="P62" s="58">
        <v>63.653723742838949</v>
      </c>
      <c r="Q62" s="59">
        <v>5</v>
      </c>
      <c r="R62" s="59">
        <v>104.99790004199916</v>
      </c>
      <c r="S62" s="57">
        <v>1</v>
      </c>
      <c r="T62" s="58">
        <v>21.519259737465031</v>
      </c>
      <c r="U62" s="57">
        <v>0</v>
      </c>
      <c r="V62" s="58">
        <v>0</v>
      </c>
      <c r="W62" s="57">
        <v>2</v>
      </c>
      <c r="X62" s="58">
        <v>42.973785990545771</v>
      </c>
      <c r="Y62" s="57">
        <v>0</v>
      </c>
      <c r="Z62" s="58">
        <v>0</v>
      </c>
      <c r="AA62" s="57">
        <v>5</v>
      </c>
      <c r="AB62" s="58">
        <v>109.45709281961472</v>
      </c>
      <c r="AC62" s="60">
        <v>1.6</v>
      </c>
      <c r="AD62" s="59">
        <v>34.379028792436614</v>
      </c>
      <c r="AE62" s="57">
        <v>1</v>
      </c>
      <c r="AF62" s="58">
        <v>21.958717610891526</v>
      </c>
      <c r="AG62" s="57">
        <v>0</v>
      </c>
      <c r="AH62" s="58">
        <v>0</v>
      </c>
      <c r="AI62" s="57">
        <v>0</v>
      </c>
      <c r="AJ62" s="58">
        <v>0</v>
      </c>
      <c r="AK62" s="57">
        <v>1</v>
      </c>
      <c r="AL62" s="58">
        <v>22.163120567375888</v>
      </c>
      <c r="AM62" s="57">
        <v>0</v>
      </c>
      <c r="AN62" s="58">
        <v>0</v>
      </c>
      <c r="AO62" s="60">
        <v>0.4</v>
      </c>
      <c r="AP62" s="59">
        <v>8.8144557073600716</v>
      </c>
      <c r="AQ62" s="57">
        <v>0</v>
      </c>
      <c r="AR62" s="58">
        <v>0</v>
      </c>
      <c r="AS62" s="57">
        <v>0</v>
      </c>
      <c r="AT62" s="58">
        <v>0</v>
      </c>
      <c r="AU62" s="57">
        <v>0</v>
      </c>
      <c r="AV62" s="58">
        <v>0</v>
      </c>
      <c r="AW62" s="57">
        <v>0</v>
      </c>
      <c r="AX62" s="58">
        <v>0</v>
      </c>
      <c r="AY62" s="57">
        <v>0</v>
      </c>
      <c r="AZ62" s="58">
        <v>0</v>
      </c>
      <c r="BA62" s="59">
        <v>0</v>
      </c>
      <c r="BB62" s="59">
        <v>0</v>
      </c>
      <c r="BC62" s="57">
        <v>0</v>
      </c>
      <c r="BD62" s="58">
        <v>0</v>
      </c>
      <c r="BE62" s="57">
        <v>0</v>
      </c>
      <c r="BF62" s="58">
        <v>0</v>
      </c>
      <c r="BG62" s="57">
        <v>0</v>
      </c>
      <c r="BH62" s="58">
        <v>0</v>
      </c>
      <c r="BI62" s="61">
        <v>0</v>
      </c>
      <c r="BJ62" s="58">
        <v>0</v>
      </c>
      <c r="BK62" s="57">
        <v>0</v>
      </c>
      <c r="BL62" s="58">
        <v>0</v>
      </c>
      <c r="BM62" s="61">
        <v>1</v>
      </c>
      <c r="BN62" s="58">
        <v>21.510002151000215</v>
      </c>
      <c r="BO62" s="59">
        <f t="shared" si="0"/>
        <v>-100</v>
      </c>
      <c r="BP62" s="62">
        <f t="shared" si="1"/>
        <v>-67.257412978083366</v>
      </c>
      <c r="BQ62" s="59">
        <f t="shared" si="2"/>
        <v>-100</v>
      </c>
      <c r="BR62" s="14"/>
      <c r="BS62" s="14"/>
      <c r="BT62" s="14"/>
      <c r="BU62" s="14"/>
      <c r="BV62" s="14"/>
      <c r="BW62" s="14"/>
      <c r="BX62" s="14"/>
      <c r="BY62" s="14"/>
      <c r="BZ62" s="11"/>
      <c r="CA62" s="11"/>
      <c r="CB62" s="11"/>
      <c r="CC62" s="11"/>
      <c r="CD62" s="11"/>
      <c r="CE62" s="11"/>
      <c r="CF62" s="11"/>
      <c r="CG62" s="11"/>
      <c r="CH62" s="11"/>
    </row>
    <row r="63" spans="1:86" s="5" customFormat="1" ht="17.25">
      <c r="A63" s="21">
        <v>11</v>
      </c>
      <c r="B63" s="20"/>
      <c r="C63" s="20" t="s">
        <v>110</v>
      </c>
      <c r="D63" s="20">
        <v>12</v>
      </c>
      <c r="E63" s="47">
        <v>51</v>
      </c>
      <c r="F63" s="47" t="s">
        <v>41</v>
      </c>
      <c r="G63" s="48">
        <v>5</v>
      </c>
      <c r="H63" s="49">
        <v>334.00133600534406</v>
      </c>
      <c r="I63" s="48">
        <v>2</v>
      </c>
      <c r="J63" s="49">
        <v>133.60053440213761</v>
      </c>
      <c r="K63" s="48">
        <v>0</v>
      </c>
      <c r="L63" s="49">
        <v>0</v>
      </c>
      <c r="M63" s="48">
        <v>0</v>
      </c>
      <c r="N63" s="49">
        <v>0</v>
      </c>
      <c r="O63" s="48">
        <v>0</v>
      </c>
      <c r="P63" s="49">
        <v>0</v>
      </c>
      <c r="Q63" s="50">
        <v>1.4</v>
      </c>
      <c r="R63" s="50">
        <v>93.833780160857899</v>
      </c>
      <c r="S63" s="48">
        <v>1</v>
      </c>
      <c r="T63" s="49">
        <v>66.622251832111928</v>
      </c>
      <c r="U63" s="48">
        <v>0</v>
      </c>
      <c r="V63" s="49">
        <v>0</v>
      </c>
      <c r="W63" s="48">
        <v>0</v>
      </c>
      <c r="X63" s="49">
        <v>0</v>
      </c>
      <c r="Y63" s="48">
        <v>0</v>
      </c>
      <c r="Z63" s="49">
        <v>0</v>
      </c>
      <c r="AA63" s="48">
        <v>0</v>
      </c>
      <c r="AB63" s="49">
        <v>0</v>
      </c>
      <c r="AC63" s="51">
        <v>0.2</v>
      </c>
      <c r="AD63" s="50">
        <v>13.605442176870747</v>
      </c>
      <c r="AE63" s="48">
        <v>0</v>
      </c>
      <c r="AF63" s="49">
        <v>0</v>
      </c>
      <c r="AG63" s="48">
        <v>0</v>
      </c>
      <c r="AH63" s="49">
        <v>0</v>
      </c>
      <c r="AI63" s="48">
        <v>0</v>
      </c>
      <c r="AJ63" s="49">
        <v>0</v>
      </c>
      <c r="AK63" s="48">
        <v>0</v>
      </c>
      <c r="AL63" s="49">
        <v>0</v>
      </c>
      <c r="AM63" s="48">
        <v>0</v>
      </c>
      <c r="AN63" s="49">
        <v>0</v>
      </c>
      <c r="AO63" s="51">
        <v>0</v>
      </c>
      <c r="AP63" s="50">
        <v>0</v>
      </c>
      <c r="AQ63" s="48">
        <v>0</v>
      </c>
      <c r="AR63" s="49">
        <v>0</v>
      </c>
      <c r="AS63" s="48">
        <v>0</v>
      </c>
      <c r="AT63" s="49">
        <v>0</v>
      </c>
      <c r="AU63" s="48">
        <v>0</v>
      </c>
      <c r="AV63" s="49">
        <v>0</v>
      </c>
      <c r="AW63" s="48">
        <v>0</v>
      </c>
      <c r="AX63" s="49">
        <v>0</v>
      </c>
      <c r="AY63" s="48">
        <v>0</v>
      </c>
      <c r="AZ63" s="49">
        <v>0</v>
      </c>
      <c r="BA63" s="50">
        <v>0</v>
      </c>
      <c r="BB63" s="50">
        <v>0</v>
      </c>
      <c r="BC63" s="48">
        <v>0</v>
      </c>
      <c r="BD63" s="49">
        <v>0</v>
      </c>
      <c r="BE63" s="48">
        <v>0</v>
      </c>
      <c r="BF63" s="49">
        <v>0</v>
      </c>
      <c r="BG63" s="48">
        <v>0</v>
      </c>
      <c r="BH63" s="49">
        <v>0</v>
      </c>
      <c r="BI63" s="52">
        <v>0</v>
      </c>
      <c r="BJ63" s="49">
        <v>0</v>
      </c>
      <c r="BK63" s="48">
        <v>0</v>
      </c>
      <c r="BL63" s="49">
        <v>0</v>
      </c>
      <c r="BM63" s="52">
        <v>0</v>
      </c>
      <c r="BN63" s="49">
        <v>0</v>
      </c>
      <c r="BO63" s="53">
        <f t="shared" si="0"/>
        <v>-100</v>
      </c>
      <c r="BP63" s="54">
        <f t="shared" si="1"/>
        <v>-85.500485908649168</v>
      </c>
      <c r="BQ63" s="53">
        <v>0</v>
      </c>
      <c r="BR63" s="14"/>
      <c r="BS63" s="14"/>
      <c r="BT63" s="14"/>
      <c r="BU63" s="14"/>
      <c r="BV63" s="14"/>
      <c r="BW63" s="14"/>
      <c r="BX63" s="14"/>
      <c r="BY63" s="14"/>
      <c r="BZ63" s="11"/>
      <c r="CA63" s="11"/>
      <c r="CB63" s="11"/>
      <c r="CC63" s="11"/>
      <c r="CD63" s="11"/>
      <c r="CE63" s="11"/>
      <c r="CF63" s="11"/>
      <c r="CG63" s="11"/>
      <c r="CH63" s="11"/>
    </row>
    <row r="64" spans="1:86" s="5" customFormat="1" ht="17.25">
      <c r="A64" s="21">
        <v>7</v>
      </c>
      <c r="B64" s="20"/>
      <c r="C64" s="20"/>
      <c r="D64" s="20">
        <v>7</v>
      </c>
      <c r="E64" s="55">
        <v>52</v>
      </c>
      <c r="F64" s="56" t="s">
        <v>42</v>
      </c>
      <c r="G64" s="57">
        <v>1</v>
      </c>
      <c r="H64" s="58">
        <v>122.85012285012284</v>
      </c>
      <c r="I64" s="57">
        <v>0</v>
      </c>
      <c r="J64" s="58">
        <v>0</v>
      </c>
      <c r="K64" s="57">
        <v>0</v>
      </c>
      <c r="L64" s="58">
        <v>0</v>
      </c>
      <c r="M64" s="57">
        <v>1</v>
      </c>
      <c r="N64" s="58">
        <v>149.92503748125935</v>
      </c>
      <c r="O64" s="57">
        <v>0</v>
      </c>
      <c r="P64" s="58">
        <v>0</v>
      </c>
      <c r="Q64" s="59">
        <v>0.4</v>
      </c>
      <c r="R64" s="59">
        <v>55.172413793103452</v>
      </c>
      <c r="S64" s="57">
        <v>0</v>
      </c>
      <c r="T64" s="58">
        <v>0</v>
      </c>
      <c r="U64" s="57">
        <v>0</v>
      </c>
      <c r="V64" s="58">
        <v>0</v>
      </c>
      <c r="W64" s="57">
        <v>0</v>
      </c>
      <c r="X64" s="58">
        <v>0</v>
      </c>
      <c r="Y64" s="57">
        <v>0</v>
      </c>
      <c r="Z64" s="58">
        <v>0</v>
      </c>
      <c r="AA64" s="57">
        <v>0</v>
      </c>
      <c r="AB64" s="58">
        <v>0</v>
      </c>
      <c r="AC64" s="60">
        <v>0</v>
      </c>
      <c r="AD64" s="59">
        <v>0</v>
      </c>
      <c r="AE64" s="57">
        <v>0</v>
      </c>
      <c r="AF64" s="58">
        <v>0</v>
      </c>
      <c r="AG64" s="57">
        <v>0</v>
      </c>
      <c r="AH64" s="58">
        <v>0</v>
      </c>
      <c r="AI64" s="57">
        <v>0</v>
      </c>
      <c r="AJ64" s="58">
        <v>0</v>
      </c>
      <c r="AK64" s="57">
        <v>0</v>
      </c>
      <c r="AL64" s="58">
        <v>0</v>
      </c>
      <c r="AM64" s="57">
        <v>0</v>
      </c>
      <c r="AN64" s="58">
        <v>0</v>
      </c>
      <c r="AO64" s="60">
        <v>0</v>
      </c>
      <c r="AP64" s="59">
        <v>0</v>
      </c>
      <c r="AQ64" s="57">
        <v>0</v>
      </c>
      <c r="AR64" s="58">
        <v>0</v>
      </c>
      <c r="AS64" s="57">
        <v>0</v>
      </c>
      <c r="AT64" s="58">
        <v>0</v>
      </c>
      <c r="AU64" s="57">
        <v>0</v>
      </c>
      <c r="AV64" s="58">
        <v>0</v>
      </c>
      <c r="AW64" s="57">
        <v>0</v>
      </c>
      <c r="AX64" s="58">
        <v>0</v>
      </c>
      <c r="AY64" s="57">
        <v>0</v>
      </c>
      <c r="AZ64" s="58">
        <v>0</v>
      </c>
      <c r="BA64" s="59">
        <v>0</v>
      </c>
      <c r="BB64" s="59">
        <v>0</v>
      </c>
      <c r="BC64" s="57">
        <v>0</v>
      </c>
      <c r="BD64" s="58">
        <v>0</v>
      </c>
      <c r="BE64" s="57">
        <v>0</v>
      </c>
      <c r="BF64" s="58">
        <v>0</v>
      </c>
      <c r="BG64" s="57">
        <v>0</v>
      </c>
      <c r="BH64" s="58">
        <v>0</v>
      </c>
      <c r="BI64" s="61">
        <v>0</v>
      </c>
      <c r="BJ64" s="58">
        <v>0</v>
      </c>
      <c r="BK64" s="57">
        <v>0</v>
      </c>
      <c r="BL64" s="58">
        <v>0</v>
      </c>
      <c r="BM64" s="61">
        <v>0</v>
      </c>
      <c r="BN64" s="58">
        <v>0</v>
      </c>
      <c r="BO64" s="59">
        <f t="shared" si="0"/>
        <v>-100</v>
      </c>
      <c r="BP64" s="62">
        <f t="shared" si="1"/>
        <v>-100</v>
      </c>
      <c r="BQ64" s="59">
        <v>0</v>
      </c>
      <c r="BR64" s="14"/>
      <c r="BS64" s="14"/>
      <c r="BT64" s="14"/>
      <c r="BU64" s="14"/>
      <c r="BV64" s="14"/>
      <c r="BW64" s="14"/>
      <c r="BX64" s="14"/>
      <c r="BY64" s="14"/>
      <c r="BZ64" s="11"/>
      <c r="CA64" s="11"/>
      <c r="CB64" s="11"/>
      <c r="CC64" s="11"/>
      <c r="CD64" s="11"/>
      <c r="CE64" s="11"/>
      <c r="CF64" s="11"/>
      <c r="CG64" s="11"/>
      <c r="CH64" s="11"/>
    </row>
    <row r="65" spans="1:86" s="5" customFormat="1" ht="17.25">
      <c r="A65" s="21">
        <v>2</v>
      </c>
      <c r="B65" s="20"/>
      <c r="C65" s="20"/>
      <c r="D65" s="20">
        <v>2</v>
      </c>
      <c r="E65" s="47">
        <v>53</v>
      </c>
      <c r="F65" s="47" t="s">
        <v>43</v>
      </c>
      <c r="G65" s="48">
        <v>28</v>
      </c>
      <c r="H65" s="49">
        <v>163.54184919105194</v>
      </c>
      <c r="I65" s="48">
        <v>16</v>
      </c>
      <c r="J65" s="49">
        <v>91.418123643012223</v>
      </c>
      <c r="K65" s="48">
        <v>15</v>
      </c>
      <c r="L65" s="49">
        <v>84.29334082607474</v>
      </c>
      <c r="M65" s="48">
        <v>14</v>
      </c>
      <c r="N65" s="49">
        <v>77.859963294588738</v>
      </c>
      <c r="O65" s="48">
        <v>11</v>
      </c>
      <c r="P65" s="49">
        <v>61.050061050061053</v>
      </c>
      <c r="Q65" s="50">
        <v>16.8</v>
      </c>
      <c r="R65" s="50">
        <v>94.408541725203719</v>
      </c>
      <c r="S65" s="48">
        <v>7</v>
      </c>
      <c r="T65" s="49">
        <v>38.912668853188059</v>
      </c>
      <c r="U65" s="48">
        <v>8</v>
      </c>
      <c r="V65" s="49">
        <v>44.956448440573197</v>
      </c>
      <c r="W65" s="48">
        <v>5</v>
      </c>
      <c r="X65" s="49">
        <v>28.571428571428573</v>
      </c>
      <c r="Y65" s="48">
        <v>6</v>
      </c>
      <c r="Z65" s="49">
        <v>35.007876772273761</v>
      </c>
      <c r="AA65" s="48">
        <v>6</v>
      </c>
      <c r="AB65" s="49">
        <v>35.748331744518588</v>
      </c>
      <c r="AC65" s="51">
        <v>6.4</v>
      </c>
      <c r="AD65" s="50">
        <v>36.571428571428569</v>
      </c>
      <c r="AE65" s="48">
        <v>2</v>
      </c>
      <c r="AF65" s="49">
        <v>12.102874432677762</v>
      </c>
      <c r="AG65" s="48">
        <v>2</v>
      </c>
      <c r="AH65" s="49">
        <v>12.178042988491748</v>
      </c>
      <c r="AI65" s="48">
        <v>5</v>
      </c>
      <c r="AJ65" s="49">
        <v>30.566083873334147</v>
      </c>
      <c r="AK65" s="48">
        <v>3</v>
      </c>
      <c r="AL65" s="49">
        <v>18.464947374899982</v>
      </c>
      <c r="AM65" s="48">
        <v>3</v>
      </c>
      <c r="AN65" s="49">
        <v>18.69857890800299</v>
      </c>
      <c r="AO65" s="51">
        <v>3</v>
      </c>
      <c r="AP65" s="50">
        <v>18.339650324000491</v>
      </c>
      <c r="AQ65" s="48">
        <v>0</v>
      </c>
      <c r="AR65" s="49">
        <v>0</v>
      </c>
      <c r="AS65" s="48">
        <v>1</v>
      </c>
      <c r="AT65" s="49">
        <v>6.5338124795818366</v>
      </c>
      <c r="AU65" s="48">
        <v>1</v>
      </c>
      <c r="AV65" s="49">
        <v>6.7335532960743389</v>
      </c>
      <c r="AW65" s="48">
        <v>1</v>
      </c>
      <c r="AX65" s="49">
        <v>6.8903741473161988</v>
      </c>
      <c r="AY65" s="48">
        <v>0</v>
      </c>
      <c r="AZ65" s="49">
        <v>0</v>
      </c>
      <c r="BA65" s="50">
        <v>0.6</v>
      </c>
      <c r="BB65" s="50">
        <v>4.0401319776446023</v>
      </c>
      <c r="BC65" s="48">
        <v>0</v>
      </c>
      <c r="BD65" s="49">
        <v>0</v>
      </c>
      <c r="BE65" s="48">
        <v>0</v>
      </c>
      <c r="BF65" s="49">
        <v>0</v>
      </c>
      <c r="BG65" s="48">
        <v>2</v>
      </c>
      <c r="BH65" s="49">
        <v>14.656309541257512</v>
      </c>
      <c r="BI65" s="52">
        <v>0</v>
      </c>
      <c r="BJ65" s="49">
        <v>0</v>
      </c>
      <c r="BK65" s="48">
        <v>2</v>
      </c>
      <c r="BL65" s="49">
        <v>12.149930137901707</v>
      </c>
      <c r="BM65" s="52">
        <v>0</v>
      </c>
      <c r="BN65" s="49">
        <v>0</v>
      </c>
      <c r="BO65" s="53">
        <f t="shared" si="0"/>
        <v>-100</v>
      </c>
      <c r="BP65" s="54">
        <f t="shared" si="1"/>
        <v>-61.262585034013618</v>
      </c>
      <c r="BQ65" s="53">
        <f t="shared" si="2"/>
        <v>-77.970507036563191</v>
      </c>
      <c r="BR65" s="14"/>
      <c r="BS65" s="14"/>
      <c r="BT65" s="14"/>
      <c r="BU65" s="14"/>
      <c r="BV65" s="14"/>
      <c r="BW65" s="14"/>
      <c r="BX65" s="14"/>
      <c r="BY65" s="14"/>
      <c r="BZ65" s="11"/>
      <c r="CA65" s="11"/>
      <c r="CB65" s="11"/>
      <c r="CC65" s="11"/>
      <c r="CD65" s="11"/>
      <c r="CE65" s="11"/>
      <c r="CF65" s="11"/>
      <c r="CG65" s="11"/>
      <c r="CH65" s="11"/>
    </row>
    <row r="66" spans="1:86" s="5" customFormat="1" ht="17.25">
      <c r="A66" s="21">
        <v>7</v>
      </c>
      <c r="B66" s="20"/>
      <c r="C66" s="20"/>
      <c r="D66" s="20">
        <v>7</v>
      </c>
      <c r="E66" s="55">
        <v>54</v>
      </c>
      <c r="F66" s="56" t="s">
        <v>144</v>
      </c>
      <c r="G66" s="57">
        <v>0</v>
      </c>
      <c r="H66" s="58">
        <v>0</v>
      </c>
      <c r="I66" s="57">
        <v>0</v>
      </c>
      <c r="J66" s="58">
        <v>0</v>
      </c>
      <c r="K66" s="57">
        <v>1</v>
      </c>
      <c r="L66" s="58">
        <v>144.71780028943559</v>
      </c>
      <c r="M66" s="57">
        <v>0</v>
      </c>
      <c r="N66" s="58">
        <v>0</v>
      </c>
      <c r="O66" s="57">
        <v>0</v>
      </c>
      <c r="P66" s="58">
        <v>0</v>
      </c>
      <c r="Q66" s="59">
        <v>0.2</v>
      </c>
      <c r="R66" s="59">
        <v>28.943560057887119</v>
      </c>
      <c r="S66" s="57">
        <v>0</v>
      </c>
      <c r="T66" s="58">
        <v>0</v>
      </c>
      <c r="U66" s="57">
        <v>0</v>
      </c>
      <c r="V66" s="58">
        <v>0</v>
      </c>
      <c r="W66" s="57">
        <v>0</v>
      </c>
      <c r="X66" s="58">
        <v>0</v>
      </c>
      <c r="Y66" s="57">
        <v>0</v>
      </c>
      <c r="Z66" s="58">
        <v>0</v>
      </c>
      <c r="AA66" s="57">
        <v>0</v>
      </c>
      <c r="AB66" s="58">
        <v>0</v>
      </c>
      <c r="AC66" s="60">
        <v>0</v>
      </c>
      <c r="AD66" s="59">
        <v>0</v>
      </c>
      <c r="AE66" s="57">
        <v>0</v>
      </c>
      <c r="AF66" s="58">
        <v>0</v>
      </c>
      <c r="AG66" s="57">
        <v>0</v>
      </c>
      <c r="AH66" s="58">
        <v>0</v>
      </c>
      <c r="AI66" s="57">
        <v>0</v>
      </c>
      <c r="AJ66" s="58">
        <v>0</v>
      </c>
      <c r="AK66" s="57">
        <v>0</v>
      </c>
      <c r="AL66" s="58">
        <v>0</v>
      </c>
      <c r="AM66" s="57">
        <v>0</v>
      </c>
      <c r="AN66" s="58">
        <v>0</v>
      </c>
      <c r="AO66" s="60">
        <v>0</v>
      </c>
      <c r="AP66" s="59">
        <v>0</v>
      </c>
      <c r="AQ66" s="57">
        <v>0</v>
      </c>
      <c r="AR66" s="58">
        <v>0</v>
      </c>
      <c r="AS66" s="57">
        <v>0</v>
      </c>
      <c r="AT66" s="58">
        <v>0</v>
      </c>
      <c r="AU66" s="57">
        <v>0</v>
      </c>
      <c r="AV66" s="58">
        <v>0</v>
      </c>
      <c r="AW66" s="57">
        <v>0</v>
      </c>
      <c r="AX66" s="58">
        <v>0</v>
      </c>
      <c r="AY66" s="57">
        <v>0</v>
      </c>
      <c r="AZ66" s="58">
        <v>0</v>
      </c>
      <c r="BA66" s="59">
        <v>0</v>
      </c>
      <c r="BB66" s="59">
        <v>0</v>
      </c>
      <c r="BC66" s="57">
        <v>0</v>
      </c>
      <c r="BD66" s="58">
        <v>0</v>
      </c>
      <c r="BE66" s="57">
        <v>0</v>
      </c>
      <c r="BF66" s="58">
        <v>0</v>
      </c>
      <c r="BG66" s="57">
        <v>0</v>
      </c>
      <c r="BH66" s="58">
        <v>0</v>
      </c>
      <c r="BI66" s="61">
        <v>0</v>
      </c>
      <c r="BJ66" s="58">
        <v>0</v>
      </c>
      <c r="BK66" s="57">
        <v>0</v>
      </c>
      <c r="BL66" s="58">
        <v>0</v>
      </c>
      <c r="BM66" s="61">
        <v>0</v>
      </c>
      <c r="BN66" s="58">
        <v>0</v>
      </c>
      <c r="BO66" s="59">
        <v>0</v>
      </c>
      <c r="BP66" s="62">
        <f t="shared" si="1"/>
        <v>-100</v>
      </c>
      <c r="BQ66" s="59">
        <v>0</v>
      </c>
      <c r="BR66" s="14"/>
      <c r="BS66" s="14"/>
      <c r="BT66" s="14"/>
      <c r="BU66" s="14"/>
      <c r="BV66" s="14"/>
      <c r="BW66" s="14"/>
      <c r="BX66" s="14"/>
      <c r="BY66" s="14"/>
      <c r="BZ66" s="11"/>
      <c r="CA66" s="11"/>
      <c r="CB66" s="11"/>
      <c r="CC66" s="11"/>
      <c r="CD66" s="11"/>
      <c r="CE66" s="11"/>
      <c r="CF66" s="11"/>
      <c r="CG66" s="11"/>
      <c r="CH66" s="11"/>
    </row>
    <row r="67" spans="1:86" s="5" customFormat="1" ht="17.25">
      <c r="A67" s="21">
        <v>9</v>
      </c>
      <c r="B67" s="20"/>
      <c r="C67" s="20"/>
      <c r="D67" s="20">
        <v>11</v>
      </c>
      <c r="E67" s="47">
        <v>55</v>
      </c>
      <c r="F67" s="47" t="s">
        <v>44</v>
      </c>
      <c r="G67" s="48">
        <v>1</v>
      </c>
      <c r="H67" s="49">
        <v>41.597337770382694</v>
      </c>
      <c r="I67" s="48">
        <v>0</v>
      </c>
      <c r="J67" s="49">
        <v>0</v>
      </c>
      <c r="K67" s="48">
        <v>2</v>
      </c>
      <c r="L67" s="49">
        <v>77.459333849728893</v>
      </c>
      <c r="M67" s="48">
        <v>2</v>
      </c>
      <c r="N67" s="49">
        <v>76.687116564417181</v>
      </c>
      <c r="O67" s="48">
        <v>2</v>
      </c>
      <c r="P67" s="49">
        <v>77.790742901594712</v>
      </c>
      <c r="Q67" s="50">
        <v>1.4</v>
      </c>
      <c r="R67" s="50">
        <v>54.221533694810219</v>
      </c>
      <c r="S67" s="48">
        <v>2</v>
      </c>
      <c r="T67" s="49">
        <v>80.289040545965477</v>
      </c>
      <c r="U67" s="48">
        <v>1</v>
      </c>
      <c r="V67" s="49">
        <v>40.338846308995564</v>
      </c>
      <c r="W67" s="48">
        <v>0</v>
      </c>
      <c r="X67" s="49">
        <v>0</v>
      </c>
      <c r="Y67" s="48">
        <v>0</v>
      </c>
      <c r="Z67" s="49">
        <v>0</v>
      </c>
      <c r="AA67" s="48">
        <v>0</v>
      </c>
      <c r="AB67" s="49">
        <v>0</v>
      </c>
      <c r="AC67" s="51">
        <v>0.6</v>
      </c>
      <c r="AD67" s="50">
        <v>24.479804161566708</v>
      </c>
      <c r="AE67" s="48">
        <v>0</v>
      </c>
      <c r="AF67" s="49">
        <v>0</v>
      </c>
      <c r="AG67" s="48">
        <v>0</v>
      </c>
      <c r="AH67" s="49">
        <v>0</v>
      </c>
      <c r="AI67" s="48">
        <v>0</v>
      </c>
      <c r="AJ67" s="49">
        <v>0</v>
      </c>
      <c r="AK67" s="48">
        <v>2</v>
      </c>
      <c r="AL67" s="49">
        <v>91.282519397535367</v>
      </c>
      <c r="AM67" s="48">
        <v>0</v>
      </c>
      <c r="AN67" s="49">
        <v>0</v>
      </c>
      <c r="AO67" s="51">
        <v>0.4</v>
      </c>
      <c r="AP67" s="50">
        <v>17.833259028087383</v>
      </c>
      <c r="AQ67" s="48">
        <v>1</v>
      </c>
      <c r="AR67" s="49">
        <v>48.262548262548265</v>
      </c>
      <c r="AS67" s="48">
        <v>0</v>
      </c>
      <c r="AT67" s="49">
        <v>0</v>
      </c>
      <c r="AU67" s="48">
        <v>0</v>
      </c>
      <c r="AV67" s="49">
        <v>0</v>
      </c>
      <c r="AW67" s="48">
        <v>1</v>
      </c>
      <c r="AX67" s="49">
        <v>53.022269353128316</v>
      </c>
      <c r="AY67" s="48">
        <v>0</v>
      </c>
      <c r="AZ67" s="49">
        <v>0</v>
      </c>
      <c r="BA67" s="50">
        <v>0.4</v>
      </c>
      <c r="BB67" s="50">
        <v>20.693222969477496</v>
      </c>
      <c r="BC67" s="48">
        <v>0</v>
      </c>
      <c r="BD67" s="49">
        <v>0</v>
      </c>
      <c r="BE67" s="48">
        <v>0</v>
      </c>
      <c r="BF67" s="49">
        <v>0</v>
      </c>
      <c r="BG67" s="48">
        <v>0</v>
      </c>
      <c r="BH67" s="49">
        <v>0</v>
      </c>
      <c r="BI67" s="52">
        <v>0</v>
      </c>
      <c r="BJ67" s="49">
        <v>0</v>
      </c>
      <c r="BK67" s="48">
        <v>0</v>
      </c>
      <c r="BL67" s="49">
        <v>0</v>
      </c>
      <c r="BM67" s="52">
        <v>0</v>
      </c>
      <c r="BN67" s="49">
        <v>0</v>
      </c>
      <c r="BO67" s="53">
        <f t="shared" si="0"/>
        <v>-100</v>
      </c>
      <c r="BP67" s="54">
        <f t="shared" si="1"/>
        <v>-54.85224689631054</v>
      </c>
      <c r="BQ67" s="53">
        <f t="shared" si="2"/>
        <v>16.03724780134506</v>
      </c>
      <c r="BR67" s="14"/>
      <c r="BS67" s="14"/>
      <c r="BT67" s="14"/>
      <c r="BU67" s="14"/>
      <c r="BV67" s="14"/>
      <c r="BW67" s="14"/>
      <c r="BX67" s="14"/>
      <c r="BY67" s="14"/>
      <c r="BZ67" s="11"/>
      <c r="CA67" s="11"/>
      <c r="CB67" s="11"/>
      <c r="CC67" s="11"/>
      <c r="CD67" s="11"/>
      <c r="CE67" s="11"/>
      <c r="CF67" s="11"/>
      <c r="CG67" s="11"/>
      <c r="CH67" s="11"/>
    </row>
    <row r="68" spans="1:86" s="5" customFormat="1" ht="17.25">
      <c r="A68" s="21">
        <v>5</v>
      </c>
      <c r="B68" s="20"/>
      <c r="C68" s="20"/>
      <c r="D68" s="20">
        <v>5</v>
      </c>
      <c r="E68" s="55">
        <v>56</v>
      </c>
      <c r="F68" s="56" t="s">
        <v>136</v>
      </c>
      <c r="G68" s="57">
        <v>0</v>
      </c>
      <c r="H68" s="58">
        <v>0</v>
      </c>
      <c r="I68" s="57">
        <v>0</v>
      </c>
      <c r="J68" s="58">
        <v>0</v>
      </c>
      <c r="K68" s="57">
        <v>0</v>
      </c>
      <c r="L68" s="58">
        <v>0</v>
      </c>
      <c r="M68" s="57">
        <v>0</v>
      </c>
      <c r="N68" s="58">
        <v>0</v>
      </c>
      <c r="O68" s="57">
        <v>0</v>
      </c>
      <c r="P68" s="58">
        <v>0</v>
      </c>
      <c r="Q68" s="59">
        <v>0</v>
      </c>
      <c r="R68" s="59">
        <v>0</v>
      </c>
      <c r="S68" s="57">
        <v>0</v>
      </c>
      <c r="T68" s="58">
        <v>0</v>
      </c>
      <c r="U68" s="57">
        <v>0</v>
      </c>
      <c r="V68" s="58">
        <v>0</v>
      </c>
      <c r="W68" s="57">
        <v>0</v>
      </c>
      <c r="X68" s="58">
        <v>0</v>
      </c>
      <c r="Y68" s="57">
        <v>0</v>
      </c>
      <c r="Z68" s="58">
        <v>0</v>
      </c>
      <c r="AA68" s="57">
        <v>0</v>
      </c>
      <c r="AB68" s="58">
        <v>0</v>
      </c>
      <c r="AC68" s="60">
        <v>0</v>
      </c>
      <c r="AD68" s="59">
        <v>0</v>
      </c>
      <c r="AE68" s="57">
        <v>0</v>
      </c>
      <c r="AF68" s="58">
        <v>0</v>
      </c>
      <c r="AG68" s="57">
        <v>0</v>
      </c>
      <c r="AH68" s="58">
        <v>0</v>
      </c>
      <c r="AI68" s="57">
        <v>0</v>
      </c>
      <c r="AJ68" s="58">
        <v>0</v>
      </c>
      <c r="AK68" s="57">
        <v>0</v>
      </c>
      <c r="AL68" s="58">
        <v>0</v>
      </c>
      <c r="AM68" s="57">
        <v>0</v>
      </c>
      <c r="AN68" s="58">
        <v>0</v>
      </c>
      <c r="AO68" s="60">
        <v>0</v>
      </c>
      <c r="AP68" s="59">
        <v>0</v>
      </c>
      <c r="AQ68" s="57">
        <v>0</v>
      </c>
      <c r="AR68" s="58">
        <v>0</v>
      </c>
      <c r="AS68" s="57">
        <v>0</v>
      </c>
      <c r="AT68" s="58">
        <v>0</v>
      </c>
      <c r="AU68" s="57">
        <v>0</v>
      </c>
      <c r="AV68" s="58">
        <v>0</v>
      </c>
      <c r="AW68" s="57">
        <v>0</v>
      </c>
      <c r="AX68" s="58">
        <v>0</v>
      </c>
      <c r="AY68" s="57">
        <v>0</v>
      </c>
      <c r="AZ68" s="58">
        <v>0</v>
      </c>
      <c r="BA68" s="59">
        <v>0</v>
      </c>
      <c r="BB68" s="59">
        <v>0</v>
      </c>
      <c r="BC68" s="57">
        <v>0</v>
      </c>
      <c r="BD68" s="58">
        <v>0</v>
      </c>
      <c r="BE68" s="57">
        <v>0</v>
      </c>
      <c r="BF68" s="58">
        <v>0</v>
      </c>
      <c r="BG68" s="57">
        <v>0</v>
      </c>
      <c r="BH68" s="58">
        <v>0</v>
      </c>
      <c r="BI68" s="61">
        <v>0</v>
      </c>
      <c r="BJ68" s="58">
        <v>0</v>
      </c>
      <c r="BK68" s="57">
        <v>0</v>
      </c>
      <c r="BL68" s="58">
        <v>0</v>
      </c>
      <c r="BM68" s="61">
        <v>0</v>
      </c>
      <c r="BN68" s="58">
        <v>0</v>
      </c>
      <c r="BO68" s="59">
        <v>0</v>
      </c>
      <c r="BP68" s="62">
        <v>0</v>
      </c>
      <c r="BQ68" s="59">
        <v>0</v>
      </c>
      <c r="BR68" s="14"/>
      <c r="BS68" s="14"/>
      <c r="BT68" s="14"/>
      <c r="BU68" s="14"/>
      <c r="BV68" s="14"/>
      <c r="BW68" s="14"/>
      <c r="BX68" s="14"/>
      <c r="BY68" s="14"/>
      <c r="BZ68" s="11"/>
      <c r="CA68" s="11"/>
      <c r="CB68" s="11"/>
      <c r="CC68" s="11"/>
      <c r="CD68" s="11"/>
      <c r="CE68" s="11"/>
      <c r="CF68" s="11"/>
      <c r="CG68" s="11"/>
      <c r="CH68" s="11"/>
    </row>
    <row r="69" spans="1:86" s="5" customFormat="1" ht="17.25">
      <c r="A69" s="21">
        <v>5</v>
      </c>
      <c r="B69" s="20">
        <v>0</v>
      </c>
      <c r="C69" s="20"/>
      <c r="D69" s="20">
        <v>5</v>
      </c>
      <c r="E69" s="47">
        <v>57</v>
      </c>
      <c r="F69" s="47" t="s">
        <v>137</v>
      </c>
      <c r="G69" s="48">
        <v>0</v>
      </c>
      <c r="H69" s="49">
        <v>0</v>
      </c>
      <c r="I69" s="48">
        <v>0</v>
      </c>
      <c r="J69" s="49">
        <v>0</v>
      </c>
      <c r="K69" s="48">
        <v>0</v>
      </c>
      <c r="L69" s="49">
        <v>0</v>
      </c>
      <c r="M69" s="48">
        <v>0</v>
      </c>
      <c r="N69" s="49">
        <v>0</v>
      </c>
      <c r="O69" s="48">
        <v>0</v>
      </c>
      <c r="P69" s="49">
        <v>0</v>
      </c>
      <c r="Q69" s="50">
        <v>0</v>
      </c>
      <c r="R69" s="50">
        <v>0</v>
      </c>
      <c r="S69" s="48">
        <v>0</v>
      </c>
      <c r="T69" s="49">
        <v>0</v>
      </c>
      <c r="U69" s="48">
        <v>0</v>
      </c>
      <c r="V69" s="49">
        <v>0</v>
      </c>
      <c r="W69" s="48">
        <v>0</v>
      </c>
      <c r="X69" s="49">
        <v>0</v>
      </c>
      <c r="Y69" s="48">
        <v>0</v>
      </c>
      <c r="Z69" s="49">
        <v>0</v>
      </c>
      <c r="AA69" s="48">
        <v>0</v>
      </c>
      <c r="AB69" s="49">
        <v>0</v>
      </c>
      <c r="AC69" s="51">
        <v>0</v>
      </c>
      <c r="AD69" s="50">
        <v>0</v>
      </c>
      <c r="AE69" s="48">
        <v>0</v>
      </c>
      <c r="AF69" s="49">
        <v>0</v>
      </c>
      <c r="AG69" s="48">
        <v>0</v>
      </c>
      <c r="AH69" s="49">
        <v>0</v>
      </c>
      <c r="AI69" s="48">
        <v>0</v>
      </c>
      <c r="AJ69" s="49">
        <v>0</v>
      </c>
      <c r="AK69" s="48">
        <v>0</v>
      </c>
      <c r="AL69" s="49">
        <v>0</v>
      </c>
      <c r="AM69" s="48">
        <v>0</v>
      </c>
      <c r="AN69" s="49">
        <v>0</v>
      </c>
      <c r="AO69" s="51">
        <v>0</v>
      </c>
      <c r="AP69" s="50">
        <v>0</v>
      </c>
      <c r="AQ69" s="48">
        <v>0</v>
      </c>
      <c r="AR69" s="49">
        <v>0</v>
      </c>
      <c r="AS69" s="48">
        <v>0</v>
      </c>
      <c r="AT69" s="49">
        <v>0</v>
      </c>
      <c r="AU69" s="48">
        <v>0</v>
      </c>
      <c r="AV69" s="49">
        <v>0</v>
      </c>
      <c r="AW69" s="48">
        <v>0</v>
      </c>
      <c r="AX69" s="49">
        <v>0</v>
      </c>
      <c r="AY69" s="48">
        <v>0</v>
      </c>
      <c r="AZ69" s="49">
        <v>0</v>
      </c>
      <c r="BA69" s="50">
        <v>0</v>
      </c>
      <c r="BB69" s="50">
        <v>0</v>
      </c>
      <c r="BC69" s="48">
        <v>0</v>
      </c>
      <c r="BD69" s="49">
        <v>0</v>
      </c>
      <c r="BE69" s="48">
        <v>0</v>
      </c>
      <c r="BF69" s="49">
        <v>0</v>
      </c>
      <c r="BG69" s="48">
        <v>0</v>
      </c>
      <c r="BH69" s="49">
        <v>0</v>
      </c>
      <c r="BI69" s="52">
        <v>0</v>
      </c>
      <c r="BJ69" s="49">
        <v>0</v>
      </c>
      <c r="BK69" s="48">
        <v>0</v>
      </c>
      <c r="BL69" s="49">
        <v>0</v>
      </c>
      <c r="BM69" s="52">
        <v>0</v>
      </c>
      <c r="BN69" s="49">
        <v>0</v>
      </c>
      <c r="BO69" s="53">
        <v>0</v>
      </c>
      <c r="BP69" s="54">
        <v>0</v>
      </c>
      <c r="BQ69" s="53">
        <v>0</v>
      </c>
      <c r="BR69" s="14"/>
      <c r="BS69" s="14"/>
      <c r="BT69" s="14"/>
      <c r="BU69" s="14"/>
      <c r="BV69" s="14"/>
      <c r="BW69" s="14"/>
      <c r="BX69" s="14"/>
      <c r="BY69" s="14"/>
      <c r="BZ69" s="11"/>
      <c r="CA69" s="11"/>
      <c r="CB69" s="11"/>
      <c r="CC69" s="11"/>
      <c r="CD69" s="11"/>
      <c r="CE69" s="11"/>
      <c r="CF69" s="11"/>
      <c r="CG69" s="11"/>
      <c r="CH69" s="11"/>
    </row>
    <row r="70" spans="1:86" s="5" customFormat="1" ht="17.25">
      <c r="A70" s="21">
        <v>8</v>
      </c>
      <c r="B70" s="20"/>
      <c r="C70" s="20"/>
      <c r="D70" s="20">
        <v>10</v>
      </c>
      <c r="E70" s="55">
        <v>58</v>
      </c>
      <c r="F70" s="56" t="s">
        <v>45</v>
      </c>
      <c r="G70" s="57">
        <v>0</v>
      </c>
      <c r="H70" s="58">
        <v>0</v>
      </c>
      <c r="I70" s="57">
        <v>3</v>
      </c>
      <c r="J70" s="58">
        <v>163.22089227421111</v>
      </c>
      <c r="K70" s="57">
        <v>0</v>
      </c>
      <c r="L70" s="58">
        <v>0</v>
      </c>
      <c r="M70" s="57">
        <v>2</v>
      </c>
      <c r="N70" s="58">
        <v>113.96011396011396</v>
      </c>
      <c r="O70" s="57">
        <v>1</v>
      </c>
      <c r="P70" s="58">
        <v>57.537399309551205</v>
      </c>
      <c r="Q70" s="59">
        <v>1.2</v>
      </c>
      <c r="R70" s="59">
        <v>66.777963272120203</v>
      </c>
      <c r="S70" s="57">
        <v>0</v>
      </c>
      <c r="T70" s="58">
        <v>0</v>
      </c>
      <c r="U70" s="57">
        <v>1</v>
      </c>
      <c r="V70" s="58">
        <v>58.275058275058278</v>
      </c>
      <c r="W70" s="57">
        <v>0</v>
      </c>
      <c r="X70" s="58">
        <v>0</v>
      </c>
      <c r="Y70" s="57">
        <v>0</v>
      </c>
      <c r="Z70" s="58">
        <v>0</v>
      </c>
      <c r="AA70" s="57">
        <v>0</v>
      </c>
      <c r="AB70" s="58">
        <v>0</v>
      </c>
      <c r="AC70" s="60">
        <v>0.2</v>
      </c>
      <c r="AD70" s="59">
        <v>11.947431302270013</v>
      </c>
      <c r="AE70" s="57">
        <v>0</v>
      </c>
      <c r="AF70" s="58">
        <v>0</v>
      </c>
      <c r="AG70" s="57">
        <v>1</v>
      </c>
      <c r="AH70" s="58">
        <v>70.621468926553675</v>
      </c>
      <c r="AI70" s="57">
        <v>1</v>
      </c>
      <c r="AJ70" s="58">
        <v>72.463768115942031</v>
      </c>
      <c r="AK70" s="57">
        <v>0</v>
      </c>
      <c r="AL70" s="58">
        <v>0</v>
      </c>
      <c r="AM70" s="57">
        <v>0</v>
      </c>
      <c r="AN70" s="58">
        <v>0</v>
      </c>
      <c r="AO70" s="60">
        <v>0.4</v>
      </c>
      <c r="AP70" s="59">
        <v>28.985507246376812</v>
      </c>
      <c r="AQ70" s="57">
        <v>0</v>
      </c>
      <c r="AR70" s="58">
        <v>0</v>
      </c>
      <c r="AS70" s="57">
        <v>0</v>
      </c>
      <c r="AT70" s="58">
        <v>0</v>
      </c>
      <c r="AU70" s="57">
        <v>0</v>
      </c>
      <c r="AV70" s="58">
        <v>0</v>
      </c>
      <c r="AW70" s="57">
        <v>0</v>
      </c>
      <c r="AX70" s="58">
        <v>0</v>
      </c>
      <c r="AY70" s="57">
        <v>0</v>
      </c>
      <c r="AZ70" s="58">
        <v>0</v>
      </c>
      <c r="BA70" s="59">
        <v>0</v>
      </c>
      <c r="BB70" s="59">
        <v>0</v>
      </c>
      <c r="BC70" s="57">
        <v>0</v>
      </c>
      <c r="BD70" s="58">
        <v>0</v>
      </c>
      <c r="BE70" s="57">
        <v>0</v>
      </c>
      <c r="BF70" s="58">
        <v>0</v>
      </c>
      <c r="BG70" s="57">
        <v>0</v>
      </c>
      <c r="BH70" s="58">
        <v>0</v>
      </c>
      <c r="BI70" s="61">
        <v>0</v>
      </c>
      <c r="BJ70" s="58">
        <v>0</v>
      </c>
      <c r="BK70" s="57">
        <v>0</v>
      </c>
      <c r="BL70" s="58">
        <v>0</v>
      </c>
      <c r="BM70" s="61">
        <v>0</v>
      </c>
      <c r="BN70" s="58">
        <v>0</v>
      </c>
      <c r="BO70" s="59">
        <v>0</v>
      </c>
      <c r="BP70" s="62">
        <f t="shared" si="1"/>
        <v>-82.108721624850659</v>
      </c>
      <c r="BQ70" s="59">
        <f t="shared" si="2"/>
        <v>-100</v>
      </c>
      <c r="BR70" s="14"/>
      <c r="BS70" s="14"/>
      <c r="BT70" s="14"/>
      <c r="BU70" s="14"/>
      <c r="BV70" s="14"/>
      <c r="BW70" s="14"/>
      <c r="BX70" s="14"/>
      <c r="BY70" s="14"/>
      <c r="BZ70" s="11"/>
      <c r="CA70" s="11"/>
      <c r="CB70" s="11"/>
      <c r="CC70" s="11"/>
      <c r="CD70" s="11"/>
      <c r="CE70" s="11"/>
      <c r="CF70" s="11"/>
      <c r="CG70" s="11"/>
      <c r="CH70" s="11"/>
    </row>
    <row r="71" spans="1:86" s="5" customFormat="1" ht="17.25">
      <c r="A71" s="21">
        <v>5</v>
      </c>
      <c r="B71" s="20"/>
      <c r="C71" s="20"/>
      <c r="D71" s="20">
        <v>5</v>
      </c>
      <c r="E71" s="47">
        <v>59</v>
      </c>
      <c r="F71" s="47" t="s">
        <v>46</v>
      </c>
      <c r="G71" s="48">
        <v>3</v>
      </c>
      <c r="H71" s="49">
        <v>202.97699594046009</v>
      </c>
      <c r="I71" s="48">
        <v>0</v>
      </c>
      <c r="J71" s="49">
        <v>0</v>
      </c>
      <c r="K71" s="48">
        <v>1</v>
      </c>
      <c r="L71" s="49">
        <v>72.674418604651166</v>
      </c>
      <c r="M71" s="48">
        <v>0</v>
      </c>
      <c r="N71" s="49">
        <v>0</v>
      </c>
      <c r="O71" s="48">
        <v>0</v>
      </c>
      <c r="P71" s="49">
        <v>0</v>
      </c>
      <c r="Q71" s="50">
        <v>0.8</v>
      </c>
      <c r="R71" s="50">
        <v>58.139534883720927</v>
      </c>
      <c r="S71" s="48">
        <v>0</v>
      </c>
      <c r="T71" s="49">
        <v>0</v>
      </c>
      <c r="U71" s="48">
        <v>0</v>
      </c>
      <c r="V71" s="49">
        <v>0</v>
      </c>
      <c r="W71" s="48">
        <v>0</v>
      </c>
      <c r="X71" s="49">
        <v>0</v>
      </c>
      <c r="Y71" s="48">
        <v>0</v>
      </c>
      <c r="Z71" s="49">
        <v>0</v>
      </c>
      <c r="AA71" s="48">
        <v>1</v>
      </c>
      <c r="AB71" s="49">
        <v>85.251491901108267</v>
      </c>
      <c r="AC71" s="51">
        <v>0.2</v>
      </c>
      <c r="AD71" s="50">
        <v>16.611295681063122</v>
      </c>
      <c r="AE71" s="48">
        <v>1</v>
      </c>
      <c r="AF71" s="49">
        <v>83.125519534497087</v>
      </c>
      <c r="AG71" s="48">
        <v>0</v>
      </c>
      <c r="AH71" s="49">
        <v>0</v>
      </c>
      <c r="AI71" s="48">
        <v>0</v>
      </c>
      <c r="AJ71" s="49">
        <v>0</v>
      </c>
      <c r="AK71" s="48">
        <v>0</v>
      </c>
      <c r="AL71" s="49">
        <v>0</v>
      </c>
      <c r="AM71" s="48">
        <v>1</v>
      </c>
      <c r="AN71" s="49">
        <v>81.833060556464815</v>
      </c>
      <c r="AO71" s="51">
        <v>0.4</v>
      </c>
      <c r="AP71" s="50">
        <v>32.840722495894909</v>
      </c>
      <c r="AQ71" s="48">
        <v>0</v>
      </c>
      <c r="AR71" s="49">
        <v>0</v>
      </c>
      <c r="AS71" s="48">
        <v>0</v>
      </c>
      <c r="AT71" s="49">
        <v>0</v>
      </c>
      <c r="AU71" s="48">
        <v>0</v>
      </c>
      <c r="AV71" s="49">
        <v>0</v>
      </c>
      <c r="AW71" s="48">
        <v>0</v>
      </c>
      <c r="AX71" s="49">
        <v>0</v>
      </c>
      <c r="AY71" s="48">
        <v>0</v>
      </c>
      <c r="AZ71" s="49">
        <v>0</v>
      </c>
      <c r="BA71" s="50">
        <v>0</v>
      </c>
      <c r="BB71" s="50">
        <v>0</v>
      </c>
      <c r="BC71" s="48">
        <v>0</v>
      </c>
      <c r="BD71" s="49">
        <v>0</v>
      </c>
      <c r="BE71" s="48">
        <v>0</v>
      </c>
      <c r="BF71" s="49">
        <v>0</v>
      </c>
      <c r="BG71" s="48">
        <v>0</v>
      </c>
      <c r="BH71" s="49">
        <v>0</v>
      </c>
      <c r="BI71" s="52">
        <v>0</v>
      </c>
      <c r="BJ71" s="49">
        <v>0</v>
      </c>
      <c r="BK71" s="48">
        <v>0</v>
      </c>
      <c r="BL71" s="49">
        <v>0</v>
      </c>
      <c r="BM71" s="52">
        <v>0</v>
      </c>
      <c r="BN71" s="49">
        <v>0</v>
      </c>
      <c r="BO71" s="53">
        <f t="shared" si="0"/>
        <v>-100</v>
      </c>
      <c r="BP71" s="54">
        <f t="shared" si="1"/>
        <v>-71.428571428571416</v>
      </c>
      <c r="BQ71" s="53">
        <f t="shared" si="2"/>
        <v>-100</v>
      </c>
      <c r="BR71" s="14"/>
      <c r="BS71" s="14"/>
      <c r="BT71" s="14"/>
      <c r="BU71" s="14"/>
      <c r="BV71" s="14"/>
      <c r="BW71" s="14"/>
      <c r="BX71" s="14"/>
      <c r="BY71" s="14"/>
      <c r="BZ71" s="11"/>
      <c r="CA71" s="11"/>
      <c r="CB71" s="11"/>
      <c r="CC71" s="11"/>
      <c r="CD71" s="11"/>
      <c r="CE71" s="11"/>
      <c r="CF71" s="11"/>
      <c r="CG71" s="11"/>
      <c r="CH71" s="11"/>
    </row>
    <row r="72" spans="1:86" s="5" customFormat="1" ht="17.25">
      <c r="A72" s="21">
        <v>3</v>
      </c>
      <c r="B72" s="20"/>
      <c r="C72" s="20"/>
      <c r="D72" s="20">
        <v>3</v>
      </c>
      <c r="E72" s="55">
        <v>60</v>
      </c>
      <c r="F72" s="56" t="s">
        <v>47</v>
      </c>
      <c r="G72" s="57">
        <v>1</v>
      </c>
      <c r="H72" s="58">
        <v>101.01010101010101</v>
      </c>
      <c r="I72" s="57">
        <v>0</v>
      </c>
      <c r="J72" s="58">
        <v>0</v>
      </c>
      <c r="K72" s="57">
        <v>0</v>
      </c>
      <c r="L72" s="58">
        <v>0</v>
      </c>
      <c r="M72" s="57">
        <v>0</v>
      </c>
      <c r="N72" s="58">
        <v>0</v>
      </c>
      <c r="O72" s="57">
        <v>0</v>
      </c>
      <c r="P72" s="58">
        <v>0</v>
      </c>
      <c r="Q72" s="59">
        <v>0.2</v>
      </c>
      <c r="R72" s="59">
        <v>20.811654526534859</v>
      </c>
      <c r="S72" s="57">
        <v>0</v>
      </c>
      <c r="T72" s="58">
        <v>0</v>
      </c>
      <c r="U72" s="57">
        <v>0</v>
      </c>
      <c r="V72" s="58">
        <v>0</v>
      </c>
      <c r="W72" s="57">
        <v>0</v>
      </c>
      <c r="X72" s="58">
        <v>0</v>
      </c>
      <c r="Y72" s="57">
        <v>0</v>
      </c>
      <c r="Z72" s="58">
        <v>0</v>
      </c>
      <c r="AA72" s="57">
        <v>0</v>
      </c>
      <c r="AB72" s="58">
        <v>0</v>
      </c>
      <c r="AC72" s="60">
        <v>0</v>
      </c>
      <c r="AD72" s="59">
        <v>0</v>
      </c>
      <c r="AE72" s="57">
        <v>0</v>
      </c>
      <c r="AF72" s="58">
        <v>0</v>
      </c>
      <c r="AG72" s="57">
        <v>0</v>
      </c>
      <c r="AH72" s="58">
        <v>0</v>
      </c>
      <c r="AI72" s="57">
        <v>0</v>
      </c>
      <c r="AJ72" s="58">
        <v>0</v>
      </c>
      <c r="AK72" s="57">
        <v>0</v>
      </c>
      <c r="AL72" s="58">
        <v>0</v>
      </c>
      <c r="AM72" s="57">
        <v>0</v>
      </c>
      <c r="AN72" s="58">
        <v>0</v>
      </c>
      <c r="AO72" s="60">
        <v>0</v>
      </c>
      <c r="AP72" s="59">
        <v>0</v>
      </c>
      <c r="AQ72" s="57">
        <v>0</v>
      </c>
      <c r="AR72" s="58">
        <v>0</v>
      </c>
      <c r="AS72" s="57">
        <v>0</v>
      </c>
      <c r="AT72" s="58">
        <v>0</v>
      </c>
      <c r="AU72" s="57">
        <v>0</v>
      </c>
      <c r="AV72" s="58">
        <v>0</v>
      </c>
      <c r="AW72" s="57">
        <v>0</v>
      </c>
      <c r="AX72" s="58">
        <v>0</v>
      </c>
      <c r="AY72" s="57">
        <v>0</v>
      </c>
      <c r="AZ72" s="58">
        <v>0</v>
      </c>
      <c r="BA72" s="59">
        <v>0</v>
      </c>
      <c r="BB72" s="59">
        <v>0</v>
      </c>
      <c r="BC72" s="57">
        <v>0</v>
      </c>
      <c r="BD72" s="58">
        <v>0</v>
      </c>
      <c r="BE72" s="57">
        <v>0</v>
      </c>
      <c r="BF72" s="58">
        <v>0</v>
      </c>
      <c r="BG72" s="57">
        <v>0</v>
      </c>
      <c r="BH72" s="58">
        <v>0</v>
      </c>
      <c r="BI72" s="61">
        <v>0</v>
      </c>
      <c r="BJ72" s="58">
        <v>0</v>
      </c>
      <c r="BK72" s="57">
        <v>0</v>
      </c>
      <c r="BL72" s="58">
        <v>0</v>
      </c>
      <c r="BM72" s="61">
        <v>0</v>
      </c>
      <c r="BN72" s="58">
        <v>0</v>
      </c>
      <c r="BO72" s="59">
        <f t="shared" si="0"/>
        <v>-100</v>
      </c>
      <c r="BP72" s="62">
        <f t="shared" si="1"/>
        <v>-100</v>
      </c>
      <c r="BQ72" s="59">
        <v>0</v>
      </c>
      <c r="BR72" s="14"/>
      <c r="BS72" s="14"/>
      <c r="BT72" s="14"/>
      <c r="BU72" s="14"/>
      <c r="BV72" s="14"/>
      <c r="BW72" s="14"/>
      <c r="BX72" s="14"/>
      <c r="BY72" s="14"/>
      <c r="BZ72" s="11"/>
      <c r="CA72" s="11"/>
      <c r="CB72" s="11"/>
      <c r="CC72" s="11"/>
      <c r="CD72" s="11"/>
      <c r="CE72" s="11"/>
      <c r="CF72" s="11"/>
      <c r="CG72" s="11"/>
      <c r="CH72" s="11"/>
    </row>
    <row r="73" spans="1:86" s="5" customFormat="1" ht="17.25">
      <c r="A73" s="21">
        <v>1</v>
      </c>
      <c r="B73" s="20">
        <v>0</v>
      </c>
      <c r="C73" s="20"/>
      <c r="D73" s="20">
        <v>1</v>
      </c>
      <c r="E73" s="47">
        <v>61</v>
      </c>
      <c r="F73" s="47" t="s">
        <v>48</v>
      </c>
      <c r="G73" s="48">
        <v>0</v>
      </c>
      <c r="H73" s="49">
        <v>0</v>
      </c>
      <c r="I73" s="48">
        <v>0</v>
      </c>
      <c r="J73" s="49">
        <v>0</v>
      </c>
      <c r="K73" s="48">
        <v>0</v>
      </c>
      <c r="L73" s="49">
        <v>0</v>
      </c>
      <c r="M73" s="48">
        <v>2</v>
      </c>
      <c r="N73" s="49">
        <v>88.652482269503551</v>
      </c>
      <c r="O73" s="48">
        <v>1</v>
      </c>
      <c r="P73" s="49">
        <v>43.763676148796499</v>
      </c>
      <c r="Q73" s="50">
        <v>0.6</v>
      </c>
      <c r="R73" s="50">
        <v>26.548672566371678</v>
      </c>
      <c r="S73" s="48">
        <v>0</v>
      </c>
      <c r="T73" s="49">
        <v>0</v>
      </c>
      <c r="U73" s="48">
        <v>1</v>
      </c>
      <c r="V73" s="49">
        <v>41.084634346754314</v>
      </c>
      <c r="W73" s="48">
        <v>0</v>
      </c>
      <c r="X73" s="49">
        <v>0</v>
      </c>
      <c r="Y73" s="48">
        <v>0</v>
      </c>
      <c r="Z73" s="49">
        <v>0</v>
      </c>
      <c r="AA73" s="48">
        <v>3</v>
      </c>
      <c r="AB73" s="49">
        <v>119.23688394276628</v>
      </c>
      <c r="AC73" s="51">
        <v>0.8</v>
      </c>
      <c r="AD73" s="50">
        <v>32.349373230893654</v>
      </c>
      <c r="AE73" s="48">
        <v>0</v>
      </c>
      <c r="AF73" s="49">
        <v>0</v>
      </c>
      <c r="AG73" s="48">
        <v>0</v>
      </c>
      <c r="AH73" s="49">
        <v>0</v>
      </c>
      <c r="AI73" s="48">
        <v>3</v>
      </c>
      <c r="AJ73" s="49">
        <v>117.1875</v>
      </c>
      <c r="AK73" s="48">
        <v>0</v>
      </c>
      <c r="AL73" s="49">
        <v>0</v>
      </c>
      <c r="AM73" s="48">
        <v>0</v>
      </c>
      <c r="AN73" s="49">
        <v>0</v>
      </c>
      <c r="AO73" s="51">
        <v>0.6</v>
      </c>
      <c r="AP73" s="50">
        <v>23.4375</v>
      </c>
      <c r="AQ73" s="48">
        <v>2</v>
      </c>
      <c r="AR73" s="49">
        <v>84.24599831508003</v>
      </c>
      <c r="AS73" s="48">
        <v>1</v>
      </c>
      <c r="AT73" s="49">
        <v>43.252595155709344</v>
      </c>
      <c r="AU73" s="48">
        <v>0</v>
      </c>
      <c r="AV73" s="49">
        <v>0</v>
      </c>
      <c r="AW73" s="48">
        <v>0</v>
      </c>
      <c r="AX73" s="49">
        <v>0</v>
      </c>
      <c r="AY73" s="48">
        <v>0</v>
      </c>
      <c r="AZ73" s="49">
        <v>0</v>
      </c>
      <c r="BA73" s="50">
        <v>0.6</v>
      </c>
      <c r="BB73" s="50">
        <v>26.536930561698366</v>
      </c>
      <c r="BC73" s="48">
        <v>2</v>
      </c>
      <c r="BD73" s="49">
        <v>91.827364554637285</v>
      </c>
      <c r="BE73" s="48">
        <v>4</v>
      </c>
      <c r="BF73" s="49">
        <v>184.92834026814609</v>
      </c>
      <c r="BG73" s="48">
        <v>2</v>
      </c>
      <c r="BH73" s="49">
        <v>93.196644920782845</v>
      </c>
      <c r="BI73" s="52">
        <v>2</v>
      </c>
      <c r="BJ73" s="49">
        <v>73.260073260073256</v>
      </c>
      <c r="BK73" s="48">
        <v>3</v>
      </c>
      <c r="BL73" s="49">
        <v>118.8118811881188</v>
      </c>
      <c r="BM73" s="52">
        <v>5</v>
      </c>
      <c r="BN73" s="49">
        <v>201.93861066235866</v>
      </c>
      <c r="BO73" s="53">
        <f>(((H73-BJ73)/(BJ73)*100))</f>
        <v>-100</v>
      </c>
      <c r="BP73" s="54">
        <f t="shared" si="1"/>
        <v>21.849305836366113</v>
      </c>
      <c r="BQ73" s="53">
        <f t="shared" si="2"/>
        <v>13.224237063246362</v>
      </c>
      <c r="BR73" s="14"/>
      <c r="BS73" s="14"/>
      <c r="BT73" s="14"/>
      <c r="BU73" s="14"/>
      <c r="BV73" s="14"/>
      <c r="BW73" s="14"/>
      <c r="BX73" s="14"/>
      <c r="BY73" s="14"/>
      <c r="BZ73" s="11"/>
      <c r="CA73" s="11"/>
      <c r="CB73" s="11"/>
      <c r="CC73" s="11"/>
      <c r="CD73" s="11"/>
      <c r="CE73" s="11"/>
      <c r="CF73" s="11"/>
      <c r="CG73" s="11"/>
      <c r="CH73" s="11"/>
    </row>
    <row r="74" spans="1:86" s="5" customFormat="1" ht="17.25">
      <c r="A74" s="21">
        <v>9</v>
      </c>
      <c r="B74" s="20">
        <v>0</v>
      </c>
      <c r="C74" s="20"/>
      <c r="D74" s="20">
        <v>10</v>
      </c>
      <c r="E74" s="55">
        <v>62</v>
      </c>
      <c r="F74" s="56" t="s">
        <v>49</v>
      </c>
      <c r="G74" s="57">
        <v>0</v>
      </c>
      <c r="H74" s="58">
        <v>0</v>
      </c>
      <c r="I74" s="57">
        <v>0</v>
      </c>
      <c r="J74" s="58">
        <v>0</v>
      </c>
      <c r="K74" s="57">
        <v>0</v>
      </c>
      <c r="L74" s="58">
        <v>0</v>
      </c>
      <c r="M74" s="57">
        <v>0</v>
      </c>
      <c r="N74" s="58">
        <v>0</v>
      </c>
      <c r="O74" s="57">
        <v>0</v>
      </c>
      <c r="P74" s="58">
        <v>0</v>
      </c>
      <c r="Q74" s="59">
        <v>0</v>
      </c>
      <c r="R74" s="59">
        <v>0</v>
      </c>
      <c r="S74" s="57">
        <v>0</v>
      </c>
      <c r="T74" s="58">
        <v>0</v>
      </c>
      <c r="U74" s="57">
        <v>0</v>
      </c>
      <c r="V74" s="58">
        <v>0</v>
      </c>
      <c r="W74" s="57">
        <v>0</v>
      </c>
      <c r="X74" s="58">
        <v>0</v>
      </c>
      <c r="Y74" s="57">
        <v>0</v>
      </c>
      <c r="Z74" s="58">
        <v>0</v>
      </c>
      <c r="AA74" s="57">
        <v>0</v>
      </c>
      <c r="AB74" s="58">
        <v>0</v>
      </c>
      <c r="AC74" s="60">
        <v>0</v>
      </c>
      <c r="AD74" s="59">
        <v>0</v>
      </c>
      <c r="AE74" s="57">
        <v>0</v>
      </c>
      <c r="AF74" s="58">
        <v>0</v>
      </c>
      <c r="AG74" s="57">
        <v>0</v>
      </c>
      <c r="AH74" s="58">
        <v>0</v>
      </c>
      <c r="AI74" s="57">
        <v>0</v>
      </c>
      <c r="AJ74" s="58">
        <v>0</v>
      </c>
      <c r="AK74" s="57">
        <v>0</v>
      </c>
      <c r="AL74" s="58">
        <v>0</v>
      </c>
      <c r="AM74" s="57">
        <v>0</v>
      </c>
      <c r="AN74" s="58">
        <v>0</v>
      </c>
      <c r="AO74" s="60">
        <v>0</v>
      </c>
      <c r="AP74" s="59">
        <v>0</v>
      </c>
      <c r="AQ74" s="57">
        <v>0</v>
      </c>
      <c r="AR74" s="58">
        <v>0</v>
      </c>
      <c r="AS74" s="57">
        <v>0</v>
      </c>
      <c r="AT74" s="58">
        <v>0</v>
      </c>
      <c r="AU74" s="57">
        <v>1</v>
      </c>
      <c r="AV74" s="58">
        <v>369.00369003690037</v>
      </c>
      <c r="AW74" s="57">
        <v>0</v>
      </c>
      <c r="AX74" s="58">
        <v>0</v>
      </c>
      <c r="AY74" s="57">
        <v>0</v>
      </c>
      <c r="AZ74" s="58">
        <v>0</v>
      </c>
      <c r="BA74" s="59">
        <v>0.2</v>
      </c>
      <c r="BB74" s="59">
        <v>73.800738007380076</v>
      </c>
      <c r="BC74" s="57">
        <v>0</v>
      </c>
      <c r="BD74" s="58">
        <v>0</v>
      </c>
      <c r="BE74" s="57">
        <v>0</v>
      </c>
      <c r="BF74" s="58">
        <v>0</v>
      </c>
      <c r="BG74" s="57">
        <v>0</v>
      </c>
      <c r="BH74" s="58">
        <v>0</v>
      </c>
      <c r="BI74" s="61">
        <v>0</v>
      </c>
      <c r="BJ74" s="58">
        <v>0</v>
      </c>
      <c r="BK74" s="57">
        <v>0</v>
      </c>
      <c r="BL74" s="58">
        <v>0</v>
      </c>
      <c r="BM74" s="61">
        <v>0</v>
      </c>
      <c r="BN74" s="58">
        <v>0</v>
      </c>
      <c r="BO74" s="59">
        <v>0</v>
      </c>
      <c r="BP74" s="62">
        <v>0</v>
      </c>
      <c r="BQ74" s="59">
        <f>(((AP74-BB74)/BB74))*100</f>
        <v>-100</v>
      </c>
      <c r="BR74" s="14"/>
      <c r="BS74" s="14"/>
      <c r="BT74" s="14"/>
      <c r="BU74" s="14"/>
      <c r="BV74" s="14"/>
      <c r="BW74" s="14"/>
      <c r="BX74" s="14"/>
      <c r="BY74" s="14"/>
      <c r="BZ74" s="11"/>
      <c r="CA74" s="11"/>
      <c r="CB74" s="11"/>
      <c r="CC74" s="11"/>
      <c r="CD74" s="11"/>
      <c r="CE74" s="11"/>
      <c r="CF74" s="11"/>
      <c r="CG74" s="11"/>
      <c r="CH74" s="11"/>
    </row>
    <row r="75" spans="1:86" s="5" customFormat="1" ht="17.25">
      <c r="A75" s="21">
        <v>4</v>
      </c>
      <c r="B75" s="20">
        <v>0</v>
      </c>
      <c r="C75" s="20"/>
      <c r="D75" s="20">
        <v>4</v>
      </c>
      <c r="E75" s="47">
        <v>63</v>
      </c>
      <c r="F75" s="47" t="s">
        <v>50</v>
      </c>
      <c r="G75" s="48">
        <v>7</v>
      </c>
      <c r="H75" s="49">
        <v>72.757509614385199</v>
      </c>
      <c r="I75" s="48">
        <v>5</v>
      </c>
      <c r="J75" s="49">
        <v>51.786639047125838</v>
      </c>
      <c r="K75" s="48">
        <v>3</v>
      </c>
      <c r="L75" s="49">
        <v>30.848329048843187</v>
      </c>
      <c r="M75" s="48">
        <v>1</v>
      </c>
      <c r="N75" s="49">
        <v>10.168802115110841</v>
      </c>
      <c r="O75" s="48">
        <v>4</v>
      </c>
      <c r="P75" s="49">
        <v>40.156610782049995</v>
      </c>
      <c r="Q75" s="50">
        <v>4</v>
      </c>
      <c r="R75" s="50">
        <v>41.131105398457585</v>
      </c>
      <c r="S75" s="48">
        <v>1</v>
      </c>
      <c r="T75" s="49">
        <v>9.9058940069341261</v>
      </c>
      <c r="U75" s="48">
        <v>3</v>
      </c>
      <c r="V75" s="49">
        <v>29.644268774703558</v>
      </c>
      <c r="W75" s="48">
        <v>1</v>
      </c>
      <c r="X75" s="49">
        <v>9.8493056239535122</v>
      </c>
      <c r="Y75" s="48">
        <v>1</v>
      </c>
      <c r="Z75" s="49">
        <v>9.8415510284420815</v>
      </c>
      <c r="AA75" s="48">
        <v>1</v>
      </c>
      <c r="AB75" s="49">
        <v>9.8716683119447186</v>
      </c>
      <c r="AC75" s="51">
        <v>1.4</v>
      </c>
      <c r="AD75" s="50">
        <v>13.789027873534915</v>
      </c>
      <c r="AE75" s="48">
        <v>1</v>
      </c>
      <c r="AF75" s="49">
        <v>9.896091044037604</v>
      </c>
      <c r="AG75" s="48">
        <v>2</v>
      </c>
      <c r="AH75" s="49">
        <v>19.749185346104472</v>
      </c>
      <c r="AI75" s="48">
        <v>3</v>
      </c>
      <c r="AJ75" s="49">
        <v>29.809220985691571</v>
      </c>
      <c r="AK75" s="48">
        <v>0</v>
      </c>
      <c r="AL75" s="49">
        <v>0</v>
      </c>
      <c r="AM75" s="48">
        <v>0</v>
      </c>
      <c r="AN75" s="49">
        <v>0</v>
      </c>
      <c r="AO75" s="51">
        <v>1.2</v>
      </c>
      <c r="AP75" s="50">
        <v>11.923688394276629</v>
      </c>
      <c r="AQ75" s="48">
        <v>1</v>
      </c>
      <c r="AR75" s="49">
        <v>10.557432432432433</v>
      </c>
      <c r="AS75" s="48">
        <v>1</v>
      </c>
      <c r="AT75" s="49">
        <v>10.927767457108512</v>
      </c>
      <c r="AU75" s="48">
        <v>2</v>
      </c>
      <c r="AV75" s="49">
        <v>22.489598560665691</v>
      </c>
      <c r="AW75" s="48">
        <v>1</v>
      </c>
      <c r="AX75" s="49">
        <v>11.496895838123708</v>
      </c>
      <c r="AY75" s="48">
        <v>0</v>
      </c>
      <c r="AZ75" s="49">
        <v>0</v>
      </c>
      <c r="BA75" s="50">
        <v>1</v>
      </c>
      <c r="BB75" s="50">
        <v>11.244799280332845</v>
      </c>
      <c r="BC75" s="48">
        <v>0</v>
      </c>
      <c r="BD75" s="49">
        <v>0</v>
      </c>
      <c r="BE75" s="48">
        <v>0</v>
      </c>
      <c r="BF75" s="49">
        <v>0</v>
      </c>
      <c r="BG75" s="48">
        <v>1</v>
      </c>
      <c r="BH75" s="49">
        <v>12.189176011701608</v>
      </c>
      <c r="BI75" s="52">
        <v>0</v>
      </c>
      <c r="BJ75" s="49">
        <v>0</v>
      </c>
      <c r="BK75" s="48">
        <v>0</v>
      </c>
      <c r="BL75" s="49">
        <v>0</v>
      </c>
      <c r="BM75" s="52">
        <v>0</v>
      </c>
      <c r="BN75" s="49">
        <v>0</v>
      </c>
      <c r="BO75" s="53">
        <f t="shared" ref="BO75:BO99" si="3">(((BJ75-H75)/(H75)*100))</f>
        <v>-100</v>
      </c>
      <c r="BP75" s="54">
        <f t="shared" ref="BP75:BP99" si="4">((AD75-R75)/R75)*100</f>
        <v>-66.475425982468238</v>
      </c>
      <c r="BQ75" s="53">
        <f t="shared" ref="BQ75:BQ99" si="5">(((BB75-AP75)/AP75))*100</f>
        <v>-5.6936167022752029</v>
      </c>
      <c r="BR75" s="14"/>
      <c r="BS75" s="14"/>
      <c r="BT75" s="14"/>
      <c r="BU75" s="14"/>
      <c r="BV75" s="14"/>
      <c r="BW75" s="14"/>
      <c r="BX75" s="14"/>
      <c r="BY75" s="14"/>
      <c r="BZ75" s="11"/>
      <c r="CA75" s="11"/>
      <c r="CB75" s="11"/>
      <c r="CC75" s="11"/>
      <c r="CD75" s="11"/>
      <c r="CE75" s="11"/>
      <c r="CF75" s="11"/>
      <c r="CG75" s="11"/>
      <c r="CH75" s="11"/>
    </row>
    <row r="76" spans="1:86" s="5" customFormat="1" ht="17.25">
      <c r="A76" s="21">
        <v>2</v>
      </c>
      <c r="B76" s="20"/>
      <c r="C76" s="20"/>
      <c r="D76" s="20">
        <v>2</v>
      </c>
      <c r="E76" s="55">
        <v>64</v>
      </c>
      <c r="F76" s="56" t="s">
        <v>51</v>
      </c>
      <c r="G76" s="57">
        <v>14</v>
      </c>
      <c r="H76" s="58">
        <v>354.6099290780142</v>
      </c>
      <c r="I76" s="57">
        <v>8</v>
      </c>
      <c r="J76" s="58">
        <v>205.02306509482315</v>
      </c>
      <c r="K76" s="57">
        <v>4</v>
      </c>
      <c r="L76" s="58">
        <v>102.69576379974326</v>
      </c>
      <c r="M76" s="57">
        <v>3</v>
      </c>
      <c r="N76" s="58">
        <v>76.51109410864575</v>
      </c>
      <c r="O76" s="57">
        <v>2</v>
      </c>
      <c r="P76" s="58">
        <v>50.403225806451609</v>
      </c>
      <c r="Q76" s="59">
        <v>6.2</v>
      </c>
      <c r="R76" s="59">
        <v>159.17843388960205</v>
      </c>
      <c r="S76" s="57">
        <v>1</v>
      </c>
      <c r="T76" s="58">
        <v>24.679170779861796</v>
      </c>
      <c r="U76" s="57">
        <v>1</v>
      </c>
      <c r="V76" s="58">
        <v>24.277737314882252</v>
      </c>
      <c r="W76" s="57">
        <v>1</v>
      </c>
      <c r="X76" s="58">
        <v>24.166263895601741</v>
      </c>
      <c r="Y76" s="57">
        <v>0</v>
      </c>
      <c r="Z76" s="58">
        <v>0</v>
      </c>
      <c r="AA76" s="57">
        <v>2</v>
      </c>
      <c r="AB76" s="58">
        <v>48.661800486618006</v>
      </c>
      <c r="AC76" s="60">
        <v>1</v>
      </c>
      <c r="AD76" s="59">
        <v>24.166263895601741</v>
      </c>
      <c r="AE76" s="57">
        <v>2</v>
      </c>
      <c r="AF76" s="58">
        <v>49.115913555992137</v>
      </c>
      <c r="AG76" s="57">
        <v>2</v>
      </c>
      <c r="AH76" s="58">
        <v>49.127978383689509</v>
      </c>
      <c r="AI76" s="57">
        <v>0</v>
      </c>
      <c r="AJ76" s="58">
        <v>0</v>
      </c>
      <c r="AK76" s="57">
        <v>1</v>
      </c>
      <c r="AL76" s="58">
        <v>25.227043390514631</v>
      </c>
      <c r="AM76" s="57">
        <v>3</v>
      </c>
      <c r="AN76" s="58">
        <v>78.554595443833463</v>
      </c>
      <c r="AO76" s="60">
        <v>1.6</v>
      </c>
      <c r="AP76" s="59">
        <v>39.623576027736505</v>
      </c>
      <c r="AQ76" s="57">
        <v>1</v>
      </c>
      <c r="AR76" s="58">
        <v>27.20348204570185</v>
      </c>
      <c r="AS76" s="57">
        <v>0</v>
      </c>
      <c r="AT76" s="58">
        <v>0</v>
      </c>
      <c r="AU76" s="57">
        <v>1</v>
      </c>
      <c r="AV76" s="58">
        <v>29.239766081871345</v>
      </c>
      <c r="AW76" s="57">
        <v>0</v>
      </c>
      <c r="AX76" s="58">
        <v>0</v>
      </c>
      <c r="AY76" s="57">
        <v>1</v>
      </c>
      <c r="AZ76" s="58">
        <v>30.807147258163894</v>
      </c>
      <c r="BA76" s="59">
        <v>0.6</v>
      </c>
      <c r="BB76" s="59">
        <v>17.543859649122805</v>
      </c>
      <c r="BC76" s="57">
        <v>0</v>
      </c>
      <c r="BD76" s="58">
        <v>0</v>
      </c>
      <c r="BE76" s="57">
        <v>0</v>
      </c>
      <c r="BF76" s="58">
        <v>0</v>
      </c>
      <c r="BG76" s="57">
        <v>0</v>
      </c>
      <c r="BH76" s="58">
        <v>0</v>
      </c>
      <c r="BI76" s="61">
        <v>0</v>
      </c>
      <c r="BJ76" s="58">
        <v>0</v>
      </c>
      <c r="BK76" s="57">
        <v>0</v>
      </c>
      <c r="BL76" s="58">
        <v>0</v>
      </c>
      <c r="BM76" s="61">
        <v>1</v>
      </c>
      <c r="BN76" s="58">
        <v>29.351335485764601</v>
      </c>
      <c r="BO76" s="59">
        <f t="shared" si="3"/>
        <v>-100</v>
      </c>
      <c r="BP76" s="62">
        <f t="shared" si="4"/>
        <v>-84.818129375263112</v>
      </c>
      <c r="BQ76" s="59">
        <f t="shared" si="5"/>
        <v>-55.723684210526322</v>
      </c>
      <c r="BR76" s="14"/>
      <c r="BS76" s="14"/>
      <c r="BT76" s="14"/>
      <c r="BU76" s="14"/>
      <c r="BV76" s="14"/>
      <c r="BW76" s="14"/>
      <c r="BX76" s="14"/>
      <c r="BY76" s="14"/>
      <c r="BZ76" s="11"/>
      <c r="CA76" s="11"/>
      <c r="CB76" s="11"/>
      <c r="CC76" s="11"/>
      <c r="CD76" s="11"/>
      <c r="CE76" s="11"/>
      <c r="CF76" s="11"/>
      <c r="CG76" s="11"/>
      <c r="CH76" s="11"/>
    </row>
    <row r="77" spans="1:86" s="5" customFormat="1" ht="17.25">
      <c r="A77" s="21">
        <v>5</v>
      </c>
      <c r="B77" s="20">
        <v>0</v>
      </c>
      <c r="C77" s="20"/>
      <c r="D77" s="20">
        <v>5</v>
      </c>
      <c r="E77" s="47">
        <v>65</v>
      </c>
      <c r="F77" s="47" t="s">
        <v>52</v>
      </c>
      <c r="G77" s="48">
        <v>1</v>
      </c>
      <c r="H77" s="49">
        <v>43.084877208099954</v>
      </c>
      <c r="I77" s="48">
        <v>1</v>
      </c>
      <c r="J77" s="49">
        <v>44.70272686633885</v>
      </c>
      <c r="K77" s="48">
        <v>1</v>
      </c>
      <c r="L77" s="49">
        <v>46.860356138706656</v>
      </c>
      <c r="M77" s="48">
        <v>2</v>
      </c>
      <c r="N77" s="49">
        <v>99.850224663005505</v>
      </c>
      <c r="O77" s="48">
        <v>0</v>
      </c>
      <c r="P77" s="49">
        <v>0</v>
      </c>
      <c r="Q77" s="50">
        <v>1</v>
      </c>
      <c r="R77" s="50">
        <v>46.860356138706656</v>
      </c>
      <c r="S77" s="48">
        <v>0</v>
      </c>
      <c r="T77" s="49">
        <v>0</v>
      </c>
      <c r="U77" s="48">
        <v>0</v>
      </c>
      <c r="V77" s="49">
        <v>0</v>
      </c>
      <c r="W77" s="48">
        <v>0</v>
      </c>
      <c r="X77" s="49">
        <v>0</v>
      </c>
      <c r="Y77" s="48">
        <v>1</v>
      </c>
      <c r="Z77" s="49">
        <v>65.359477124183002</v>
      </c>
      <c r="AA77" s="48">
        <v>0</v>
      </c>
      <c r="AB77" s="49">
        <v>0</v>
      </c>
      <c r="AC77" s="51">
        <v>0.2</v>
      </c>
      <c r="AD77" s="50">
        <v>12.430080795525171</v>
      </c>
      <c r="AE77" s="48">
        <v>0</v>
      </c>
      <c r="AF77" s="49">
        <v>0</v>
      </c>
      <c r="AG77" s="48">
        <v>0</v>
      </c>
      <c r="AH77" s="49">
        <v>0</v>
      </c>
      <c r="AI77" s="48">
        <v>0</v>
      </c>
      <c r="AJ77" s="49">
        <v>0</v>
      </c>
      <c r="AK77" s="48">
        <v>0</v>
      </c>
      <c r="AL77" s="49">
        <v>0</v>
      </c>
      <c r="AM77" s="48">
        <v>0</v>
      </c>
      <c r="AN77" s="49">
        <v>0</v>
      </c>
      <c r="AO77" s="51">
        <v>0</v>
      </c>
      <c r="AP77" s="50">
        <v>0</v>
      </c>
      <c r="AQ77" s="48">
        <v>0</v>
      </c>
      <c r="AR77" s="49">
        <v>0</v>
      </c>
      <c r="AS77" s="48">
        <v>0</v>
      </c>
      <c r="AT77" s="49">
        <v>0</v>
      </c>
      <c r="AU77" s="48">
        <v>0</v>
      </c>
      <c r="AV77" s="49">
        <v>0</v>
      </c>
      <c r="AW77" s="48">
        <v>0</v>
      </c>
      <c r="AX77" s="49">
        <v>0</v>
      </c>
      <c r="AY77" s="48">
        <v>0</v>
      </c>
      <c r="AZ77" s="49">
        <v>0</v>
      </c>
      <c r="BA77" s="50">
        <v>0</v>
      </c>
      <c r="BB77" s="50">
        <v>0</v>
      </c>
      <c r="BC77" s="48">
        <v>0</v>
      </c>
      <c r="BD77" s="49">
        <v>0</v>
      </c>
      <c r="BE77" s="48">
        <v>0</v>
      </c>
      <c r="BF77" s="49">
        <v>0</v>
      </c>
      <c r="BG77" s="48">
        <v>0</v>
      </c>
      <c r="BH77" s="49">
        <v>0</v>
      </c>
      <c r="BI77" s="52">
        <v>0</v>
      </c>
      <c r="BJ77" s="49">
        <v>0</v>
      </c>
      <c r="BK77" s="48">
        <v>1</v>
      </c>
      <c r="BL77" s="49">
        <v>94.161958568738228</v>
      </c>
      <c r="BM77" s="52">
        <v>0</v>
      </c>
      <c r="BN77" s="49">
        <v>0</v>
      </c>
      <c r="BO77" s="53">
        <f t="shared" si="3"/>
        <v>-100</v>
      </c>
      <c r="BP77" s="54">
        <f t="shared" si="4"/>
        <v>-73.47420758234928</v>
      </c>
      <c r="BQ77" s="53">
        <v>0</v>
      </c>
      <c r="BR77" s="14"/>
      <c r="BS77" s="14"/>
      <c r="BT77" s="14"/>
      <c r="BU77" s="14"/>
      <c r="BV77" s="14"/>
      <c r="BW77" s="14"/>
      <c r="BX77" s="14"/>
      <c r="BY77" s="14"/>
      <c r="BZ77" s="11"/>
      <c r="CA77" s="11"/>
      <c r="CB77" s="11"/>
      <c r="CC77" s="11"/>
      <c r="CD77" s="11"/>
      <c r="CE77" s="11"/>
      <c r="CF77" s="11"/>
      <c r="CG77" s="11"/>
      <c r="CH77" s="11"/>
    </row>
    <row r="78" spans="1:86" s="5" customFormat="1" ht="17.25">
      <c r="A78" s="21">
        <v>4</v>
      </c>
      <c r="B78" s="20"/>
      <c r="C78" s="20"/>
      <c r="D78" s="20">
        <v>4</v>
      </c>
      <c r="E78" s="55">
        <v>66</v>
      </c>
      <c r="F78" s="56" t="s">
        <v>53</v>
      </c>
      <c r="G78" s="57">
        <v>5</v>
      </c>
      <c r="H78" s="58">
        <v>97.370983446932811</v>
      </c>
      <c r="I78" s="57">
        <v>3</v>
      </c>
      <c r="J78" s="58">
        <v>58.719906048150321</v>
      </c>
      <c r="K78" s="57">
        <v>6</v>
      </c>
      <c r="L78" s="58">
        <v>117.41682974559687</v>
      </c>
      <c r="M78" s="57">
        <v>7</v>
      </c>
      <c r="N78" s="58">
        <v>135.55383423702554</v>
      </c>
      <c r="O78" s="57">
        <v>3</v>
      </c>
      <c r="P78" s="58">
        <v>57.449253159708931</v>
      </c>
      <c r="Q78" s="59">
        <v>4.8</v>
      </c>
      <c r="R78" s="59">
        <v>93.933463796477483</v>
      </c>
      <c r="S78" s="57">
        <v>3</v>
      </c>
      <c r="T78" s="58">
        <v>57.012542759407069</v>
      </c>
      <c r="U78" s="57">
        <v>4</v>
      </c>
      <c r="V78" s="58">
        <v>75.230393078803843</v>
      </c>
      <c r="W78" s="57">
        <v>2</v>
      </c>
      <c r="X78" s="58">
        <v>37.07823507601038</v>
      </c>
      <c r="Y78" s="57">
        <v>2</v>
      </c>
      <c r="Z78" s="58">
        <v>36.449790413705124</v>
      </c>
      <c r="AA78" s="57">
        <v>3</v>
      </c>
      <c r="AB78" s="58">
        <v>53.523639607493308</v>
      </c>
      <c r="AC78" s="60">
        <v>2.8</v>
      </c>
      <c r="AD78" s="59">
        <v>51.909529106414539</v>
      </c>
      <c r="AE78" s="57">
        <v>1</v>
      </c>
      <c r="AF78" s="58">
        <v>17.445917655268666</v>
      </c>
      <c r="AG78" s="57">
        <v>2</v>
      </c>
      <c r="AH78" s="58">
        <v>34.590107229332411</v>
      </c>
      <c r="AI78" s="57">
        <v>5</v>
      </c>
      <c r="AJ78" s="58">
        <v>86.073334480977792</v>
      </c>
      <c r="AK78" s="57">
        <v>3</v>
      </c>
      <c r="AL78" s="58">
        <v>51.867219917012449</v>
      </c>
      <c r="AM78" s="57">
        <v>1</v>
      </c>
      <c r="AN78" s="58">
        <v>17.599436818021822</v>
      </c>
      <c r="AO78" s="60">
        <v>2.4</v>
      </c>
      <c r="AP78" s="59">
        <v>41.315200550869342</v>
      </c>
      <c r="AQ78" s="57">
        <v>3</v>
      </c>
      <c r="AR78" s="58">
        <v>53.811659192825118</v>
      </c>
      <c r="AS78" s="57">
        <v>1</v>
      </c>
      <c r="AT78" s="58">
        <v>18.456995201181247</v>
      </c>
      <c r="AU78" s="57">
        <v>3</v>
      </c>
      <c r="AV78" s="58">
        <v>56.539766302299284</v>
      </c>
      <c r="AW78" s="57">
        <v>0</v>
      </c>
      <c r="AX78" s="58">
        <v>0</v>
      </c>
      <c r="AY78" s="57">
        <v>1</v>
      </c>
      <c r="AZ78" s="58">
        <v>19.293845263360989</v>
      </c>
      <c r="BA78" s="59">
        <v>1.6</v>
      </c>
      <c r="BB78" s="59">
        <v>30.154542027892951</v>
      </c>
      <c r="BC78" s="57">
        <v>2</v>
      </c>
      <c r="BD78" s="58">
        <v>38.85003885003885</v>
      </c>
      <c r="BE78" s="57">
        <v>0</v>
      </c>
      <c r="BF78" s="58">
        <v>0</v>
      </c>
      <c r="BG78" s="57">
        <v>2</v>
      </c>
      <c r="BH78" s="58">
        <v>39.300451955197488</v>
      </c>
      <c r="BI78" s="61">
        <v>0</v>
      </c>
      <c r="BJ78" s="58">
        <v>0</v>
      </c>
      <c r="BK78" s="57">
        <v>2</v>
      </c>
      <c r="BL78" s="58">
        <v>34.287673581347505</v>
      </c>
      <c r="BM78" s="61">
        <v>0</v>
      </c>
      <c r="BN78" s="58">
        <v>0</v>
      </c>
      <c r="BO78" s="59">
        <f t="shared" si="3"/>
        <v>-100</v>
      </c>
      <c r="BP78" s="62">
        <f t="shared" si="4"/>
        <v>-44.737980472129514</v>
      </c>
      <c r="BQ78" s="59">
        <f t="shared" si="5"/>
        <v>-27.01344389998744</v>
      </c>
      <c r="BR78" s="14"/>
      <c r="BS78" s="14"/>
      <c r="BT78" s="14"/>
      <c r="BU78" s="14"/>
      <c r="BV78" s="14"/>
      <c r="BW78" s="14"/>
      <c r="BX78" s="14"/>
      <c r="BY78" s="14"/>
      <c r="BZ78" s="11"/>
      <c r="CA78" s="11"/>
      <c r="CB78" s="11"/>
      <c r="CC78" s="11"/>
      <c r="CD78" s="11"/>
      <c r="CE78" s="11"/>
      <c r="CF78" s="11"/>
      <c r="CG78" s="11"/>
      <c r="CH78" s="11"/>
    </row>
    <row r="79" spans="1:86" s="5" customFormat="1" ht="17.25">
      <c r="A79" s="21">
        <v>8</v>
      </c>
      <c r="B79" s="20"/>
      <c r="C79" s="20"/>
      <c r="D79" s="20">
        <v>9</v>
      </c>
      <c r="E79" s="47">
        <v>67</v>
      </c>
      <c r="F79" s="47" t="s">
        <v>54</v>
      </c>
      <c r="G79" s="48">
        <v>10</v>
      </c>
      <c r="H79" s="49">
        <v>59.227671167969667</v>
      </c>
      <c r="I79" s="48">
        <v>13</v>
      </c>
      <c r="J79" s="49">
        <v>75.894681534240178</v>
      </c>
      <c r="K79" s="48">
        <v>4</v>
      </c>
      <c r="L79" s="49">
        <v>22.695035460992909</v>
      </c>
      <c r="M79" s="48">
        <v>6</v>
      </c>
      <c r="N79" s="49">
        <v>32.873109796186718</v>
      </c>
      <c r="O79" s="48">
        <v>5</v>
      </c>
      <c r="P79" s="49">
        <v>26.314404505026051</v>
      </c>
      <c r="Q79" s="50">
        <v>7.6</v>
      </c>
      <c r="R79" s="50">
        <v>43.120567375886523</v>
      </c>
      <c r="S79" s="48">
        <v>6</v>
      </c>
      <c r="T79" s="49">
        <v>30.244984373424739</v>
      </c>
      <c r="U79" s="48">
        <v>2</v>
      </c>
      <c r="V79" s="49">
        <v>9.764194698042278</v>
      </c>
      <c r="W79" s="48">
        <v>3</v>
      </c>
      <c r="X79" s="49">
        <v>14.192449616803859</v>
      </c>
      <c r="Y79" s="48">
        <v>2</v>
      </c>
      <c r="Z79" s="49">
        <v>9.1570898768371407</v>
      </c>
      <c r="AA79" s="48">
        <v>2</v>
      </c>
      <c r="AB79" s="49">
        <v>8.8558271342543389</v>
      </c>
      <c r="AC79" s="51">
        <v>3</v>
      </c>
      <c r="AD79" s="50">
        <v>14.192449616803859</v>
      </c>
      <c r="AE79" s="48">
        <v>2</v>
      </c>
      <c r="AF79" s="49">
        <v>8.5741232958929956</v>
      </c>
      <c r="AG79" s="48">
        <v>5</v>
      </c>
      <c r="AH79" s="49">
        <v>21.023420089980238</v>
      </c>
      <c r="AI79" s="48">
        <v>1</v>
      </c>
      <c r="AJ79" s="49">
        <v>4.1853262461808898</v>
      </c>
      <c r="AK79" s="48">
        <v>5</v>
      </c>
      <c r="AL79" s="49">
        <v>21.074815595363543</v>
      </c>
      <c r="AM79" s="48">
        <v>1</v>
      </c>
      <c r="AN79" s="49">
        <v>4.2877969299373984</v>
      </c>
      <c r="AO79" s="51">
        <v>2.8</v>
      </c>
      <c r="AP79" s="50">
        <v>11.718913489306491</v>
      </c>
      <c r="AQ79" s="48">
        <v>0</v>
      </c>
      <c r="AR79" s="49">
        <v>0</v>
      </c>
      <c r="AS79" s="48">
        <v>3</v>
      </c>
      <c r="AT79" s="49">
        <v>13.445679455001793</v>
      </c>
      <c r="AU79" s="48">
        <v>2</v>
      </c>
      <c r="AV79" s="49">
        <v>9.0086032160713483</v>
      </c>
      <c r="AW79" s="48">
        <v>3</v>
      </c>
      <c r="AX79" s="49">
        <v>13.501957783878661</v>
      </c>
      <c r="AY79" s="48">
        <v>1</v>
      </c>
      <c r="AZ79" s="49">
        <v>4.4768769306531766</v>
      </c>
      <c r="BA79" s="50">
        <v>1.8</v>
      </c>
      <c r="BB79" s="50">
        <v>8.1077428944642129</v>
      </c>
      <c r="BC79" s="48">
        <v>2</v>
      </c>
      <c r="BD79" s="49">
        <v>8.8896790825851184</v>
      </c>
      <c r="BE79" s="48">
        <v>1</v>
      </c>
      <c r="BF79" s="49">
        <v>4.4146212254988519</v>
      </c>
      <c r="BG79" s="48">
        <v>1</v>
      </c>
      <c r="BH79" s="49">
        <v>4.3853878875586547</v>
      </c>
      <c r="BI79" s="52">
        <v>1</v>
      </c>
      <c r="BJ79" s="49">
        <v>3.7914691943127963</v>
      </c>
      <c r="BK79" s="48">
        <v>1</v>
      </c>
      <c r="BL79" s="49">
        <v>3.6480373559025243</v>
      </c>
      <c r="BM79" s="52">
        <v>0</v>
      </c>
      <c r="BN79" s="49">
        <v>0</v>
      </c>
      <c r="BO79" s="53">
        <f t="shared" si="3"/>
        <v>-93.598483412322281</v>
      </c>
      <c r="BP79" s="54">
        <f t="shared" si="4"/>
        <v>-67.086588882083149</v>
      </c>
      <c r="BQ79" s="53">
        <f t="shared" si="5"/>
        <v>-30.814892508059483</v>
      </c>
      <c r="BR79" s="14"/>
      <c r="BS79" s="14"/>
      <c r="BT79" s="14"/>
      <c r="BU79" s="14"/>
      <c r="BV79" s="14"/>
      <c r="BW79" s="14"/>
      <c r="BX79" s="14"/>
      <c r="BY79" s="14"/>
      <c r="BZ79" s="11"/>
      <c r="CA79" s="11"/>
      <c r="CB79" s="11"/>
      <c r="CC79" s="11"/>
      <c r="CD79" s="11"/>
      <c r="CE79" s="11"/>
      <c r="CF79" s="11"/>
      <c r="CG79" s="11"/>
      <c r="CH79" s="11"/>
    </row>
    <row r="80" spans="1:86" s="5" customFormat="1" ht="17.25">
      <c r="A80" s="21">
        <v>7</v>
      </c>
      <c r="B80" s="20"/>
      <c r="C80" s="20"/>
      <c r="D80" s="20">
        <v>8</v>
      </c>
      <c r="E80" s="55">
        <v>68</v>
      </c>
      <c r="F80" s="56" t="s">
        <v>145</v>
      </c>
      <c r="G80" s="57">
        <v>1</v>
      </c>
      <c r="H80" s="58">
        <v>50.709939148073019</v>
      </c>
      <c r="I80" s="57">
        <v>0</v>
      </c>
      <c r="J80" s="58">
        <v>0</v>
      </c>
      <c r="K80" s="57">
        <v>2</v>
      </c>
      <c r="L80" s="58">
        <v>109.40919037199124</v>
      </c>
      <c r="M80" s="57">
        <v>0</v>
      </c>
      <c r="N80" s="58">
        <v>0</v>
      </c>
      <c r="O80" s="57">
        <v>1</v>
      </c>
      <c r="P80" s="58">
        <v>59.988002399520092</v>
      </c>
      <c r="Q80" s="59">
        <v>0.8</v>
      </c>
      <c r="R80" s="59">
        <v>43.763676148796499</v>
      </c>
      <c r="S80" s="57">
        <v>1</v>
      </c>
      <c r="T80" s="58">
        <v>62.61740763932373</v>
      </c>
      <c r="U80" s="57">
        <v>0</v>
      </c>
      <c r="V80" s="58">
        <v>0</v>
      </c>
      <c r="W80" s="57">
        <v>0</v>
      </c>
      <c r="X80" s="58">
        <v>0</v>
      </c>
      <c r="Y80" s="57">
        <v>0</v>
      </c>
      <c r="Z80" s="58">
        <v>0</v>
      </c>
      <c r="AA80" s="57">
        <v>0</v>
      </c>
      <c r="AB80" s="58">
        <v>0</v>
      </c>
      <c r="AC80" s="60">
        <v>0.2</v>
      </c>
      <c r="AD80" s="59">
        <v>13.149243918474687</v>
      </c>
      <c r="AE80" s="57">
        <v>0</v>
      </c>
      <c r="AF80" s="58">
        <v>0</v>
      </c>
      <c r="AG80" s="57">
        <v>0</v>
      </c>
      <c r="AH80" s="58">
        <v>0</v>
      </c>
      <c r="AI80" s="57">
        <v>0</v>
      </c>
      <c r="AJ80" s="58">
        <v>0</v>
      </c>
      <c r="AK80" s="57">
        <v>0</v>
      </c>
      <c r="AL80" s="58">
        <v>0</v>
      </c>
      <c r="AM80" s="57">
        <v>1</v>
      </c>
      <c r="AN80" s="58">
        <v>85.689802913453306</v>
      </c>
      <c r="AO80" s="60">
        <v>0.2</v>
      </c>
      <c r="AP80" s="59">
        <v>14.738393515106853</v>
      </c>
      <c r="AQ80" s="57">
        <v>1</v>
      </c>
      <c r="AR80" s="58">
        <v>91.491308325709056</v>
      </c>
      <c r="AS80" s="57">
        <v>0</v>
      </c>
      <c r="AT80" s="58">
        <v>0</v>
      </c>
      <c r="AU80" s="57">
        <v>0</v>
      </c>
      <c r="AV80" s="58">
        <v>0</v>
      </c>
      <c r="AW80" s="57">
        <v>0</v>
      </c>
      <c r="AX80" s="58">
        <v>0</v>
      </c>
      <c r="AY80" s="57">
        <v>0</v>
      </c>
      <c r="AZ80" s="58">
        <v>0</v>
      </c>
      <c r="BA80" s="59">
        <v>0.2</v>
      </c>
      <c r="BB80" s="59">
        <v>20.703933747412009</v>
      </c>
      <c r="BC80" s="57">
        <v>0</v>
      </c>
      <c r="BD80" s="58">
        <v>0</v>
      </c>
      <c r="BE80" s="57">
        <v>0</v>
      </c>
      <c r="BF80" s="58">
        <v>0</v>
      </c>
      <c r="BG80" s="57">
        <v>0</v>
      </c>
      <c r="BH80" s="58">
        <v>0</v>
      </c>
      <c r="BI80" s="61">
        <v>0</v>
      </c>
      <c r="BJ80" s="58">
        <v>0</v>
      </c>
      <c r="BK80" s="57">
        <v>0</v>
      </c>
      <c r="BL80" s="58">
        <v>0</v>
      </c>
      <c r="BM80" s="61">
        <v>0</v>
      </c>
      <c r="BN80" s="58">
        <v>0</v>
      </c>
      <c r="BO80" s="59">
        <f t="shared" si="3"/>
        <v>-100</v>
      </c>
      <c r="BP80" s="62">
        <f t="shared" si="4"/>
        <v>-69.953977646285338</v>
      </c>
      <c r="BQ80" s="59">
        <f t="shared" si="5"/>
        <v>40.476190476190474</v>
      </c>
      <c r="BR80" s="14"/>
      <c r="BS80" s="14"/>
      <c r="BT80" s="14"/>
      <c r="BU80" s="14"/>
      <c r="BV80" s="14"/>
      <c r="BW80" s="14"/>
      <c r="BX80" s="14"/>
      <c r="BY80" s="14"/>
      <c r="BZ80" s="11"/>
      <c r="CA80" s="11"/>
      <c r="CB80" s="11"/>
      <c r="CC80" s="11"/>
      <c r="CD80" s="11"/>
      <c r="CE80" s="11"/>
      <c r="CF80" s="11"/>
      <c r="CG80" s="11"/>
      <c r="CH80" s="11"/>
    </row>
    <row r="81" spans="1:86" s="5" customFormat="1" ht="17.25">
      <c r="A81" s="21">
        <v>5</v>
      </c>
      <c r="B81" s="20">
        <v>0</v>
      </c>
      <c r="C81" s="20"/>
      <c r="D81" s="20">
        <v>5</v>
      </c>
      <c r="E81" s="47">
        <v>69</v>
      </c>
      <c r="F81" s="47" t="s">
        <v>55</v>
      </c>
      <c r="G81" s="48">
        <v>2</v>
      </c>
      <c r="H81" s="49">
        <v>118.41326228537595</v>
      </c>
      <c r="I81" s="48">
        <v>1</v>
      </c>
      <c r="J81" s="49">
        <v>64.184852374839537</v>
      </c>
      <c r="K81" s="48">
        <v>0</v>
      </c>
      <c r="L81" s="49">
        <v>0</v>
      </c>
      <c r="M81" s="48">
        <v>0</v>
      </c>
      <c r="N81" s="49">
        <v>0</v>
      </c>
      <c r="O81" s="48">
        <v>1</v>
      </c>
      <c r="P81" s="49">
        <v>77.399380804953566</v>
      </c>
      <c r="Q81" s="50">
        <v>0.8</v>
      </c>
      <c r="R81" s="50">
        <v>55.517002081887583</v>
      </c>
      <c r="S81" s="48">
        <v>0</v>
      </c>
      <c r="T81" s="49">
        <v>0</v>
      </c>
      <c r="U81" s="48">
        <v>0</v>
      </c>
      <c r="V81" s="49">
        <v>0</v>
      </c>
      <c r="W81" s="48">
        <v>0</v>
      </c>
      <c r="X81" s="49">
        <v>0</v>
      </c>
      <c r="Y81" s="48">
        <v>0</v>
      </c>
      <c r="Z81" s="49">
        <v>0</v>
      </c>
      <c r="AA81" s="48">
        <v>1</v>
      </c>
      <c r="AB81" s="49">
        <v>80.775444264943459</v>
      </c>
      <c r="AC81" s="51">
        <v>0.2</v>
      </c>
      <c r="AD81" s="50">
        <v>16.433853738701728</v>
      </c>
      <c r="AE81" s="48">
        <v>0</v>
      </c>
      <c r="AF81" s="49">
        <v>0</v>
      </c>
      <c r="AG81" s="48">
        <v>0</v>
      </c>
      <c r="AH81" s="49">
        <v>0</v>
      </c>
      <c r="AI81" s="48">
        <v>1</v>
      </c>
      <c r="AJ81" s="49">
        <v>92.678405931417984</v>
      </c>
      <c r="AK81" s="48">
        <v>0</v>
      </c>
      <c r="AL81" s="49">
        <v>0</v>
      </c>
      <c r="AM81" s="48">
        <v>0</v>
      </c>
      <c r="AN81" s="49">
        <v>0</v>
      </c>
      <c r="AO81" s="51">
        <v>0.2</v>
      </c>
      <c r="AP81" s="50">
        <v>18.535681186283597</v>
      </c>
      <c r="AQ81" s="48">
        <v>0</v>
      </c>
      <c r="AR81" s="49">
        <v>0</v>
      </c>
      <c r="AS81" s="48">
        <v>0</v>
      </c>
      <c r="AT81" s="49">
        <v>0</v>
      </c>
      <c r="AU81" s="48">
        <v>0</v>
      </c>
      <c r="AV81" s="49">
        <v>0</v>
      </c>
      <c r="AW81" s="48">
        <v>0</v>
      </c>
      <c r="AX81" s="49">
        <v>0</v>
      </c>
      <c r="AY81" s="48">
        <v>0</v>
      </c>
      <c r="AZ81" s="49">
        <v>0</v>
      </c>
      <c r="BA81" s="50">
        <v>0</v>
      </c>
      <c r="BB81" s="50">
        <v>0</v>
      </c>
      <c r="BC81" s="48">
        <v>0</v>
      </c>
      <c r="BD81" s="49">
        <v>0</v>
      </c>
      <c r="BE81" s="48">
        <v>0</v>
      </c>
      <c r="BF81" s="49">
        <v>0</v>
      </c>
      <c r="BG81" s="48">
        <v>0</v>
      </c>
      <c r="BH81" s="49">
        <v>0</v>
      </c>
      <c r="BI81" s="52">
        <v>0</v>
      </c>
      <c r="BJ81" s="49">
        <v>0</v>
      </c>
      <c r="BK81" s="48">
        <v>0</v>
      </c>
      <c r="BL81" s="49">
        <v>0</v>
      </c>
      <c r="BM81" s="52">
        <v>0</v>
      </c>
      <c r="BN81" s="49">
        <v>0</v>
      </c>
      <c r="BO81" s="53">
        <f t="shared" si="3"/>
        <v>-100</v>
      </c>
      <c r="BP81" s="54">
        <f t="shared" si="4"/>
        <v>-70.398520953163512</v>
      </c>
      <c r="BQ81" s="53">
        <f t="shared" si="5"/>
        <v>-100</v>
      </c>
      <c r="BR81" s="14"/>
      <c r="BS81" s="14"/>
      <c r="BT81" s="14"/>
      <c r="BU81" s="14"/>
      <c r="BV81" s="14"/>
      <c r="BW81" s="14"/>
      <c r="BX81" s="14"/>
      <c r="BY81" s="14"/>
      <c r="BZ81" s="11"/>
      <c r="CA81" s="11"/>
      <c r="CB81" s="11"/>
      <c r="CC81" s="11"/>
      <c r="CD81" s="11"/>
      <c r="CE81" s="11"/>
      <c r="CF81" s="11"/>
      <c r="CG81" s="11"/>
      <c r="CH81" s="11"/>
    </row>
    <row r="82" spans="1:86" s="5" customFormat="1" ht="17.25">
      <c r="A82" s="21">
        <v>11</v>
      </c>
      <c r="B82" s="20">
        <v>0</v>
      </c>
      <c r="C82" s="20" t="s">
        <v>110</v>
      </c>
      <c r="D82" s="20">
        <v>12</v>
      </c>
      <c r="E82" s="55">
        <v>70</v>
      </c>
      <c r="F82" s="56" t="s">
        <v>153</v>
      </c>
      <c r="G82" s="57">
        <v>5</v>
      </c>
      <c r="H82" s="58">
        <v>74.582338902147967</v>
      </c>
      <c r="I82" s="57">
        <v>3</v>
      </c>
      <c r="J82" s="58">
        <v>38.935756002595717</v>
      </c>
      <c r="K82" s="57">
        <v>5</v>
      </c>
      <c r="L82" s="58">
        <v>57.85028346638898</v>
      </c>
      <c r="M82" s="57">
        <v>6</v>
      </c>
      <c r="N82" s="58">
        <v>63.25110689437065</v>
      </c>
      <c r="O82" s="57">
        <v>8</v>
      </c>
      <c r="P82" s="58">
        <v>78.833267638943624</v>
      </c>
      <c r="Q82" s="59">
        <v>5.4</v>
      </c>
      <c r="R82" s="59">
        <v>62.478306143700109</v>
      </c>
      <c r="S82" s="57">
        <v>10</v>
      </c>
      <c r="T82" s="58">
        <v>93.562874251497007</v>
      </c>
      <c r="U82" s="57">
        <v>5</v>
      </c>
      <c r="V82" s="58">
        <v>45.695485286053739</v>
      </c>
      <c r="W82" s="57">
        <v>5</v>
      </c>
      <c r="X82" s="58">
        <v>44.694734960221687</v>
      </c>
      <c r="Y82" s="57">
        <v>0</v>
      </c>
      <c r="Z82" s="58">
        <v>0</v>
      </c>
      <c r="AA82" s="57">
        <v>3</v>
      </c>
      <c r="AB82" s="58">
        <v>25.784271594327461</v>
      </c>
      <c r="AC82" s="60">
        <v>4.5999999999999996</v>
      </c>
      <c r="AD82" s="59">
        <v>41.11915616340395</v>
      </c>
      <c r="AE82" s="57">
        <v>5</v>
      </c>
      <c r="AF82" s="58">
        <v>41.673612268711452</v>
      </c>
      <c r="AG82" s="57">
        <v>2</v>
      </c>
      <c r="AH82" s="58">
        <v>16.066838046272494</v>
      </c>
      <c r="AI82" s="57">
        <v>4</v>
      </c>
      <c r="AJ82" s="58">
        <v>31.159928332164835</v>
      </c>
      <c r="AK82" s="57">
        <v>3</v>
      </c>
      <c r="AL82" s="58">
        <v>22.78250303766707</v>
      </c>
      <c r="AM82" s="57">
        <v>2</v>
      </c>
      <c r="AN82" s="58">
        <v>14.927601134497685</v>
      </c>
      <c r="AO82" s="60">
        <v>3.2</v>
      </c>
      <c r="AP82" s="59">
        <v>24.927942665731873</v>
      </c>
      <c r="AQ82" s="57">
        <v>1</v>
      </c>
      <c r="AR82" s="58">
        <v>7.3201083376033962</v>
      </c>
      <c r="AS82" s="57">
        <v>0</v>
      </c>
      <c r="AT82" s="58">
        <v>0</v>
      </c>
      <c r="AU82" s="57">
        <v>0</v>
      </c>
      <c r="AV82" s="58">
        <v>0</v>
      </c>
      <c r="AW82" s="57">
        <v>2</v>
      </c>
      <c r="AX82" s="58">
        <v>14.033118158854899</v>
      </c>
      <c r="AY82" s="57">
        <v>0</v>
      </c>
      <c r="AZ82" s="58">
        <v>0</v>
      </c>
      <c r="BA82" s="59">
        <v>0.6</v>
      </c>
      <c r="BB82" s="59">
        <v>4.2964554242749724</v>
      </c>
      <c r="BC82" s="57">
        <v>3</v>
      </c>
      <c r="BD82" s="58">
        <v>20.03472685989048</v>
      </c>
      <c r="BE82" s="57">
        <v>0</v>
      </c>
      <c r="BF82" s="58">
        <v>0</v>
      </c>
      <c r="BG82" s="57">
        <v>1</v>
      </c>
      <c r="BH82" s="58">
        <v>6.3645621181262726</v>
      </c>
      <c r="BI82" s="61">
        <v>1</v>
      </c>
      <c r="BJ82" s="58">
        <v>5.9973611610891204</v>
      </c>
      <c r="BK82" s="57">
        <v>0</v>
      </c>
      <c r="BL82" s="58">
        <v>0</v>
      </c>
      <c r="BM82" s="61">
        <v>1</v>
      </c>
      <c r="BN82" s="58">
        <v>5.9569905283850604</v>
      </c>
      <c r="BO82" s="59">
        <f t="shared" si="3"/>
        <v>-91.958738155211719</v>
      </c>
      <c r="BP82" s="62">
        <f t="shared" si="4"/>
        <v>-34.186506162907349</v>
      </c>
      <c r="BQ82" s="59">
        <f t="shared" si="5"/>
        <v>-82.764500537056946</v>
      </c>
      <c r="BR82" s="14"/>
      <c r="BS82" s="14"/>
      <c r="BT82" s="14"/>
      <c r="BU82" s="14"/>
      <c r="BV82" s="14"/>
      <c r="BW82" s="14"/>
      <c r="BX82" s="14"/>
      <c r="BY82" s="14"/>
      <c r="BZ82" s="11"/>
      <c r="CA82" s="11"/>
      <c r="CB82" s="11"/>
      <c r="CC82" s="11"/>
      <c r="CD82" s="11"/>
      <c r="CE82" s="11"/>
      <c r="CF82" s="11"/>
      <c r="CG82" s="11"/>
      <c r="CH82" s="11"/>
    </row>
    <row r="83" spans="1:86" s="5" customFormat="1" ht="17.25">
      <c r="A83" s="21">
        <v>10</v>
      </c>
      <c r="B83" s="20"/>
      <c r="C83" s="20" t="s">
        <v>110</v>
      </c>
      <c r="D83" s="20">
        <v>12</v>
      </c>
      <c r="E83" s="47">
        <v>71</v>
      </c>
      <c r="F83" s="47" t="s">
        <v>151</v>
      </c>
      <c r="G83" s="48">
        <v>0</v>
      </c>
      <c r="H83" s="49">
        <v>0</v>
      </c>
      <c r="I83" s="48">
        <v>0</v>
      </c>
      <c r="J83" s="49">
        <v>0</v>
      </c>
      <c r="K83" s="48">
        <v>0</v>
      </c>
      <c r="L83" s="49">
        <v>0</v>
      </c>
      <c r="M83" s="48">
        <v>1</v>
      </c>
      <c r="N83" s="49">
        <v>140.84507042253523</v>
      </c>
      <c r="O83" s="48">
        <v>0</v>
      </c>
      <c r="P83" s="49">
        <v>0</v>
      </c>
      <c r="Q83" s="50">
        <v>0.2</v>
      </c>
      <c r="R83" s="50">
        <v>26.666666666666668</v>
      </c>
      <c r="S83" s="48">
        <v>1</v>
      </c>
      <c r="T83" s="49">
        <v>152.20700152207002</v>
      </c>
      <c r="U83" s="48">
        <v>0</v>
      </c>
      <c r="V83" s="49">
        <v>0</v>
      </c>
      <c r="W83" s="48">
        <v>1</v>
      </c>
      <c r="X83" s="49">
        <v>162.33766233766235</v>
      </c>
      <c r="Y83" s="48">
        <v>0</v>
      </c>
      <c r="Z83" s="49">
        <v>0</v>
      </c>
      <c r="AA83" s="48">
        <v>0</v>
      </c>
      <c r="AB83" s="49">
        <v>0</v>
      </c>
      <c r="AC83" s="51">
        <v>0.4</v>
      </c>
      <c r="AD83" s="50">
        <v>64.935064935064929</v>
      </c>
      <c r="AE83" s="48">
        <v>0</v>
      </c>
      <c r="AF83" s="49">
        <v>0</v>
      </c>
      <c r="AG83" s="48">
        <v>0</v>
      </c>
      <c r="AH83" s="49">
        <v>0</v>
      </c>
      <c r="AI83" s="48">
        <v>0</v>
      </c>
      <c r="AJ83" s="49">
        <v>0</v>
      </c>
      <c r="AK83" s="48">
        <v>0</v>
      </c>
      <c r="AL83" s="49">
        <v>0</v>
      </c>
      <c r="AM83" s="48">
        <v>0</v>
      </c>
      <c r="AN83" s="49">
        <v>0</v>
      </c>
      <c r="AO83" s="51">
        <v>0</v>
      </c>
      <c r="AP83" s="50">
        <v>0</v>
      </c>
      <c r="AQ83" s="48">
        <v>0</v>
      </c>
      <c r="AR83" s="49">
        <v>0</v>
      </c>
      <c r="AS83" s="48">
        <v>0</v>
      </c>
      <c r="AT83" s="49">
        <v>0</v>
      </c>
      <c r="AU83" s="48">
        <v>1</v>
      </c>
      <c r="AV83" s="49">
        <v>386.10038610038612</v>
      </c>
      <c r="AW83" s="48">
        <v>0</v>
      </c>
      <c r="AX83" s="49">
        <v>0</v>
      </c>
      <c r="AY83" s="48">
        <v>0</v>
      </c>
      <c r="AZ83" s="49">
        <v>0</v>
      </c>
      <c r="BA83" s="50">
        <v>0.2</v>
      </c>
      <c r="BB83" s="50">
        <v>77.220077220077215</v>
      </c>
      <c r="BC83" s="48">
        <v>0</v>
      </c>
      <c r="BD83" s="49">
        <v>0</v>
      </c>
      <c r="BE83" s="48">
        <v>0</v>
      </c>
      <c r="BF83" s="49">
        <v>0</v>
      </c>
      <c r="BG83" s="48">
        <v>0</v>
      </c>
      <c r="BH83" s="49">
        <v>0</v>
      </c>
      <c r="BI83" s="52">
        <v>0</v>
      </c>
      <c r="BJ83" s="49">
        <v>0</v>
      </c>
      <c r="BK83" s="48">
        <v>0</v>
      </c>
      <c r="BL83" s="49">
        <v>0</v>
      </c>
      <c r="BM83" s="52">
        <v>0</v>
      </c>
      <c r="BN83" s="49">
        <v>0</v>
      </c>
      <c r="BO83" s="53">
        <v>0</v>
      </c>
      <c r="BP83" s="54">
        <f t="shared" si="4"/>
        <v>143.50649350649348</v>
      </c>
      <c r="BQ83" s="53">
        <f>(((AP83-BB83)/BB83))*100</f>
        <v>-100</v>
      </c>
      <c r="BR83" s="14"/>
      <c r="BS83" s="14"/>
      <c r="BT83" s="14"/>
      <c r="BU83" s="14"/>
      <c r="BV83" s="14"/>
      <c r="BW83" s="14"/>
      <c r="BX83" s="14"/>
      <c r="BY83" s="14"/>
      <c r="BZ83" s="11"/>
      <c r="CA83" s="11"/>
      <c r="CB83" s="11"/>
      <c r="CC83" s="11"/>
      <c r="CD83" s="11"/>
      <c r="CE83" s="11"/>
      <c r="CF83" s="11"/>
      <c r="CG83" s="11"/>
      <c r="CH83" s="11"/>
    </row>
    <row r="84" spans="1:86" s="5" customFormat="1" ht="17.25">
      <c r="A84" s="21">
        <v>2</v>
      </c>
      <c r="B84" s="20">
        <v>0</v>
      </c>
      <c r="C84" s="20"/>
      <c r="D84" s="20">
        <v>2</v>
      </c>
      <c r="E84" s="55">
        <v>72</v>
      </c>
      <c r="F84" s="56" t="s">
        <v>128</v>
      </c>
      <c r="G84" s="57">
        <v>2</v>
      </c>
      <c r="H84" s="58">
        <v>213.21961620469082</v>
      </c>
      <c r="I84" s="57">
        <v>2</v>
      </c>
      <c r="J84" s="58">
        <v>215.28525296017222</v>
      </c>
      <c r="K84" s="57">
        <v>0</v>
      </c>
      <c r="L84" s="58">
        <v>0</v>
      </c>
      <c r="M84" s="57">
        <v>0</v>
      </c>
      <c r="N84" s="58">
        <v>0</v>
      </c>
      <c r="O84" s="57">
        <v>0</v>
      </c>
      <c r="P84" s="58">
        <v>0</v>
      </c>
      <c r="Q84" s="59">
        <v>0.8</v>
      </c>
      <c r="R84" s="59">
        <v>87.912087912087912</v>
      </c>
      <c r="S84" s="57">
        <v>0</v>
      </c>
      <c r="T84" s="58">
        <v>0</v>
      </c>
      <c r="U84" s="57">
        <v>1</v>
      </c>
      <c r="V84" s="58">
        <v>117.23329425556857</v>
      </c>
      <c r="W84" s="57">
        <v>0</v>
      </c>
      <c r="X84" s="58">
        <v>0</v>
      </c>
      <c r="Y84" s="57">
        <v>0</v>
      </c>
      <c r="Z84" s="58">
        <v>0</v>
      </c>
      <c r="AA84" s="57">
        <v>0</v>
      </c>
      <c r="AB84" s="58">
        <v>0</v>
      </c>
      <c r="AC84" s="60">
        <v>0.2</v>
      </c>
      <c r="AD84" s="59">
        <v>24.301336573511545</v>
      </c>
      <c r="AE84" s="57">
        <v>0</v>
      </c>
      <c r="AF84" s="58">
        <v>0</v>
      </c>
      <c r="AG84" s="57">
        <v>0</v>
      </c>
      <c r="AH84" s="58">
        <v>0</v>
      </c>
      <c r="AI84" s="57">
        <v>0</v>
      </c>
      <c r="AJ84" s="58">
        <v>0</v>
      </c>
      <c r="AK84" s="57">
        <v>0</v>
      </c>
      <c r="AL84" s="58">
        <v>0</v>
      </c>
      <c r="AM84" s="57">
        <v>0</v>
      </c>
      <c r="AN84" s="58">
        <v>0</v>
      </c>
      <c r="AO84" s="60">
        <v>0</v>
      </c>
      <c r="AP84" s="59">
        <v>0</v>
      </c>
      <c r="AQ84" s="57">
        <v>0</v>
      </c>
      <c r="AR84" s="58">
        <v>0</v>
      </c>
      <c r="AS84" s="57">
        <v>0</v>
      </c>
      <c r="AT84" s="58">
        <v>0</v>
      </c>
      <c r="AU84" s="57">
        <v>0</v>
      </c>
      <c r="AV84" s="58">
        <v>0</v>
      </c>
      <c r="AW84" s="57">
        <v>0</v>
      </c>
      <c r="AX84" s="58">
        <v>0</v>
      </c>
      <c r="AY84" s="57">
        <v>0</v>
      </c>
      <c r="AZ84" s="58">
        <v>0</v>
      </c>
      <c r="BA84" s="59">
        <v>0</v>
      </c>
      <c r="BB84" s="59">
        <v>0</v>
      </c>
      <c r="BC84" s="57">
        <v>0</v>
      </c>
      <c r="BD84" s="58">
        <v>0</v>
      </c>
      <c r="BE84" s="57">
        <v>0</v>
      </c>
      <c r="BF84" s="58">
        <v>0</v>
      </c>
      <c r="BG84" s="57">
        <v>0</v>
      </c>
      <c r="BH84" s="58">
        <v>0</v>
      </c>
      <c r="BI84" s="61">
        <v>0</v>
      </c>
      <c r="BJ84" s="58">
        <v>0</v>
      </c>
      <c r="BK84" s="57">
        <v>0</v>
      </c>
      <c r="BL84" s="58">
        <v>0</v>
      </c>
      <c r="BM84" s="61">
        <v>0</v>
      </c>
      <c r="BN84" s="58">
        <v>0</v>
      </c>
      <c r="BO84" s="59">
        <f t="shared" si="3"/>
        <v>-100</v>
      </c>
      <c r="BP84" s="62">
        <f t="shared" si="4"/>
        <v>-72.357229647630618</v>
      </c>
      <c r="BQ84" s="59">
        <v>0</v>
      </c>
      <c r="BR84" s="14"/>
      <c r="BS84" s="14"/>
      <c r="BT84" s="14"/>
      <c r="BU84" s="14"/>
      <c r="BV84" s="14"/>
      <c r="BW84" s="14"/>
      <c r="BX84" s="14"/>
      <c r="BY84" s="14"/>
      <c r="BZ84" s="11"/>
      <c r="CA84" s="11"/>
      <c r="CB84" s="11"/>
      <c r="CC84" s="11"/>
      <c r="CD84" s="11"/>
      <c r="CE84" s="11"/>
      <c r="CF84" s="11"/>
      <c r="CG84" s="11"/>
      <c r="CH84" s="11"/>
    </row>
    <row r="85" spans="1:86" s="5" customFormat="1" ht="17.25">
      <c r="A85" s="21">
        <v>2</v>
      </c>
      <c r="B85" s="20">
        <v>0</v>
      </c>
      <c r="C85" s="20"/>
      <c r="D85" s="20">
        <v>2</v>
      </c>
      <c r="E85" s="47">
        <v>73</v>
      </c>
      <c r="F85" s="47" t="s">
        <v>129</v>
      </c>
      <c r="G85" s="48">
        <v>8</v>
      </c>
      <c r="H85" s="49">
        <v>114.95904583991954</v>
      </c>
      <c r="I85" s="48">
        <v>4</v>
      </c>
      <c r="J85" s="49">
        <v>57.273768613974802</v>
      </c>
      <c r="K85" s="48">
        <v>1</v>
      </c>
      <c r="L85" s="49">
        <v>14.210601108426886</v>
      </c>
      <c r="M85" s="48">
        <v>2</v>
      </c>
      <c r="N85" s="49">
        <v>28.372818839551709</v>
      </c>
      <c r="O85" s="48">
        <v>2</v>
      </c>
      <c r="P85" s="49">
        <v>28.417163967036089</v>
      </c>
      <c r="Q85" s="50">
        <v>3.4</v>
      </c>
      <c r="R85" s="50">
        <v>48.316043768651411</v>
      </c>
      <c r="S85" s="48">
        <v>2</v>
      </c>
      <c r="T85" s="49">
        <v>28.453549580310142</v>
      </c>
      <c r="U85" s="48">
        <v>1</v>
      </c>
      <c r="V85" s="49">
        <v>14.234875444839856</v>
      </c>
      <c r="W85" s="48">
        <v>0</v>
      </c>
      <c r="X85" s="49">
        <v>0</v>
      </c>
      <c r="Y85" s="48">
        <v>2</v>
      </c>
      <c r="Z85" s="49">
        <v>28.567347521782605</v>
      </c>
      <c r="AA85" s="48">
        <v>1</v>
      </c>
      <c r="AB85" s="49">
        <v>14.300014300014301</v>
      </c>
      <c r="AC85" s="51">
        <v>1.2</v>
      </c>
      <c r="AD85" s="50">
        <v>17.067273503057883</v>
      </c>
      <c r="AE85" s="48">
        <v>2</v>
      </c>
      <c r="AF85" s="49">
        <v>28.498147620404676</v>
      </c>
      <c r="AG85" s="48">
        <v>0</v>
      </c>
      <c r="AH85" s="49">
        <v>0</v>
      </c>
      <c r="AI85" s="48">
        <v>1</v>
      </c>
      <c r="AJ85" s="49">
        <v>14.152278516841211</v>
      </c>
      <c r="AK85" s="48">
        <v>1</v>
      </c>
      <c r="AL85" s="49">
        <v>14.255167498218105</v>
      </c>
      <c r="AM85" s="48">
        <v>1</v>
      </c>
      <c r="AN85" s="49">
        <v>14.662756598240469</v>
      </c>
      <c r="AO85" s="51">
        <v>1</v>
      </c>
      <c r="AP85" s="50">
        <v>14.152278516841211</v>
      </c>
      <c r="AQ85" s="48">
        <v>1</v>
      </c>
      <c r="AR85" s="49">
        <v>15.165301789505612</v>
      </c>
      <c r="AS85" s="48">
        <v>0</v>
      </c>
      <c r="AT85" s="49">
        <v>0</v>
      </c>
      <c r="AU85" s="48">
        <v>0</v>
      </c>
      <c r="AV85" s="49">
        <v>0</v>
      </c>
      <c r="AW85" s="48">
        <v>0</v>
      </c>
      <c r="AX85" s="49">
        <v>0</v>
      </c>
      <c r="AY85" s="48">
        <v>1</v>
      </c>
      <c r="AZ85" s="49">
        <v>17.277125086385624</v>
      </c>
      <c r="BA85" s="50">
        <v>0.4</v>
      </c>
      <c r="BB85" s="50">
        <v>6.5423617926071316</v>
      </c>
      <c r="BC85" s="48">
        <v>1</v>
      </c>
      <c r="BD85" s="49">
        <v>17.670966601873122</v>
      </c>
      <c r="BE85" s="48">
        <v>1</v>
      </c>
      <c r="BF85" s="49">
        <v>18.050541516245488</v>
      </c>
      <c r="BG85" s="48">
        <v>0</v>
      </c>
      <c r="BH85" s="49">
        <v>0</v>
      </c>
      <c r="BI85" s="52">
        <v>0</v>
      </c>
      <c r="BJ85" s="49">
        <v>0</v>
      </c>
      <c r="BK85" s="48">
        <v>1</v>
      </c>
      <c r="BL85" s="49">
        <v>13.345789403443215</v>
      </c>
      <c r="BM85" s="52">
        <v>0</v>
      </c>
      <c r="BN85" s="49">
        <v>0</v>
      </c>
      <c r="BO85" s="53">
        <f t="shared" si="3"/>
        <v>-100</v>
      </c>
      <c r="BP85" s="54">
        <f t="shared" si="4"/>
        <v>-64.67576363499461</v>
      </c>
      <c r="BQ85" s="53">
        <f t="shared" si="5"/>
        <v>-53.771671573438006</v>
      </c>
      <c r="BR85" s="14"/>
      <c r="BS85" s="14"/>
      <c r="BT85" s="14"/>
      <c r="BU85" s="14"/>
      <c r="BV85" s="14"/>
      <c r="BW85" s="14"/>
      <c r="BX85" s="14"/>
      <c r="BY85" s="14"/>
      <c r="BZ85" s="11"/>
      <c r="CA85" s="11"/>
      <c r="CB85" s="11"/>
      <c r="CC85" s="11"/>
      <c r="CD85" s="11"/>
      <c r="CE85" s="11"/>
      <c r="CF85" s="11"/>
      <c r="CG85" s="11"/>
      <c r="CH85" s="11"/>
    </row>
    <row r="86" spans="1:86" s="5" customFormat="1" ht="17.25">
      <c r="A86" s="21">
        <v>3</v>
      </c>
      <c r="B86" s="20"/>
      <c r="C86" s="20"/>
      <c r="D86" s="20">
        <v>3</v>
      </c>
      <c r="E86" s="55">
        <v>74</v>
      </c>
      <c r="F86" s="56" t="s">
        <v>56</v>
      </c>
      <c r="G86" s="57">
        <v>1</v>
      </c>
      <c r="H86" s="58">
        <v>46.019328117809479</v>
      </c>
      <c r="I86" s="57">
        <v>1</v>
      </c>
      <c r="J86" s="58">
        <v>48.614487117160913</v>
      </c>
      <c r="K86" s="57">
        <v>1</v>
      </c>
      <c r="L86" s="58">
        <v>50.735667174023334</v>
      </c>
      <c r="M86" s="57">
        <v>0</v>
      </c>
      <c r="N86" s="58">
        <v>0</v>
      </c>
      <c r="O86" s="57">
        <v>0</v>
      </c>
      <c r="P86" s="58">
        <v>0</v>
      </c>
      <c r="Q86" s="59">
        <v>0.6</v>
      </c>
      <c r="R86" s="59">
        <v>30.441400304414</v>
      </c>
      <c r="S86" s="57">
        <v>0</v>
      </c>
      <c r="T86" s="58">
        <v>0</v>
      </c>
      <c r="U86" s="57">
        <v>0</v>
      </c>
      <c r="V86" s="58">
        <v>0</v>
      </c>
      <c r="W86" s="57">
        <v>0</v>
      </c>
      <c r="X86" s="58">
        <v>0</v>
      </c>
      <c r="Y86" s="57">
        <v>1</v>
      </c>
      <c r="Z86" s="58">
        <v>60.606060606060609</v>
      </c>
      <c r="AA86" s="57">
        <v>1</v>
      </c>
      <c r="AB86" s="58">
        <v>62.07324643078833</v>
      </c>
      <c r="AC86" s="60">
        <v>0.4</v>
      </c>
      <c r="AD86" s="59">
        <v>23.668639053254442</v>
      </c>
      <c r="AE86" s="57">
        <v>0</v>
      </c>
      <c r="AF86" s="58">
        <v>0</v>
      </c>
      <c r="AG86" s="57">
        <v>0</v>
      </c>
      <c r="AH86" s="58">
        <v>0</v>
      </c>
      <c r="AI86" s="57">
        <v>0</v>
      </c>
      <c r="AJ86" s="58">
        <v>0</v>
      </c>
      <c r="AK86" s="57">
        <v>0</v>
      </c>
      <c r="AL86" s="58">
        <v>0</v>
      </c>
      <c r="AM86" s="57">
        <v>0</v>
      </c>
      <c r="AN86" s="58">
        <v>0</v>
      </c>
      <c r="AO86" s="60">
        <v>0</v>
      </c>
      <c r="AP86" s="59">
        <v>0</v>
      </c>
      <c r="AQ86" s="57">
        <v>0</v>
      </c>
      <c r="AR86" s="58">
        <v>0</v>
      </c>
      <c r="AS86" s="57">
        <v>1</v>
      </c>
      <c r="AT86" s="58">
        <v>90.909090909090907</v>
      </c>
      <c r="AU86" s="57">
        <v>0</v>
      </c>
      <c r="AV86" s="58">
        <v>0</v>
      </c>
      <c r="AW86" s="57">
        <v>0</v>
      </c>
      <c r="AX86" s="58">
        <v>0</v>
      </c>
      <c r="AY86" s="57">
        <v>0</v>
      </c>
      <c r="AZ86" s="58">
        <v>0</v>
      </c>
      <c r="BA86" s="59">
        <v>0.2</v>
      </c>
      <c r="BB86" s="59">
        <v>19.342359767891686</v>
      </c>
      <c r="BC86" s="57">
        <v>0</v>
      </c>
      <c r="BD86" s="58">
        <v>0</v>
      </c>
      <c r="BE86" s="57">
        <v>0</v>
      </c>
      <c r="BF86" s="58">
        <v>0</v>
      </c>
      <c r="BG86" s="57">
        <v>0</v>
      </c>
      <c r="BH86" s="58">
        <v>0</v>
      </c>
      <c r="BI86" s="61">
        <v>0</v>
      </c>
      <c r="BJ86" s="58">
        <v>0</v>
      </c>
      <c r="BK86" s="57">
        <v>0</v>
      </c>
      <c r="BL86" s="58">
        <v>0</v>
      </c>
      <c r="BM86" s="61">
        <v>0</v>
      </c>
      <c r="BN86" s="58">
        <v>0</v>
      </c>
      <c r="BO86" s="59">
        <f t="shared" si="3"/>
        <v>-100</v>
      </c>
      <c r="BP86" s="62">
        <f t="shared" si="4"/>
        <v>-22.24852071005915</v>
      </c>
      <c r="BQ86" s="59">
        <f>(((AP86-BB86)/BB86))*100</f>
        <v>-100</v>
      </c>
      <c r="BR86" s="14"/>
      <c r="BS86" s="14"/>
      <c r="BT86" s="14"/>
      <c r="BU86" s="14"/>
      <c r="BV86" s="14"/>
      <c r="BW86" s="14"/>
      <c r="BX86" s="14"/>
      <c r="BY86" s="14"/>
      <c r="BZ86" s="11"/>
      <c r="CA86" s="11"/>
      <c r="CB86" s="11"/>
      <c r="CC86" s="11"/>
      <c r="CD86" s="11"/>
      <c r="CE86" s="11"/>
      <c r="CF86" s="11"/>
      <c r="CG86" s="11"/>
      <c r="CH86" s="11"/>
    </row>
    <row r="87" spans="1:86" s="5" customFormat="1" ht="17.25">
      <c r="A87" s="21">
        <v>9</v>
      </c>
      <c r="B87" s="20"/>
      <c r="C87" s="20"/>
      <c r="D87" s="20">
        <v>11</v>
      </c>
      <c r="E87" s="47">
        <v>75</v>
      </c>
      <c r="F87" s="47" t="s">
        <v>57</v>
      </c>
      <c r="G87" s="48">
        <v>1</v>
      </c>
      <c r="H87" s="49">
        <v>224.2152466367713</v>
      </c>
      <c r="I87" s="48">
        <v>1</v>
      </c>
      <c r="J87" s="49">
        <v>221.23893805309734</v>
      </c>
      <c r="K87" s="48">
        <v>0</v>
      </c>
      <c r="L87" s="49">
        <v>0</v>
      </c>
      <c r="M87" s="48">
        <v>1</v>
      </c>
      <c r="N87" s="49">
        <v>220.75055187637969</v>
      </c>
      <c r="O87" s="48">
        <v>0</v>
      </c>
      <c r="P87" s="49">
        <v>0</v>
      </c>
      <c r="Q87" s="50">
        <v>0.6</v>
      </c>
      <c r="R87" s="50">
        <v>131.2910284463895</v>
      </c>
      <c r="S87" s="48">
        <v>0</v>
      </c>
      <c r="T87" s="49">
        <v>0</v>
      </c>
      <c r="U87" s="48">
        <v>1</v>
      </c>
      <c r="V87" s="49">
        <v>238.09523809523813</v>
      </c>
      <c r="W87" s="48">
        <v>1</v>
      </c>
      <c r="X87" s="49">
        <v>243.90243902439025</v>
      </c>
      <c r="Y87" s="48">
        <v>0</v>
      </c>
      <c r="Z87" s="49">
        <v>0</v>
      </c>
      <c r="AA87" s="48">
        <v>0</v>
      </c>
      <c r="AB87" s="49">
        <v>0</v>
      </c>
      <c r="AC87" s="51">
        <v>0.4</v>
      </c>
      <c r="AD87" s="50">
        <v>97.560975609756113</v>
      </c>
      <c r="AE87" s="48">
        <v>0</v>
      </c>
      <c r="AF87" s="49">
        <v>0</v>
      </c>
      <c r="AG87" s="48">
        <v>0</v>
      </c>
      <c r="AH87" s="49">
        <v>0</v>
      </c>
      <c r="AI87" s="48">
        <v>0</v>
      </c>
      <c r="AJ87" s="49">
        <v>0</v>
      </c>
      <c r="AK87" s="48">
        <v>0</v>
      </c>
      <c r="AL87" s="49">
        <v>0</v>
      </c>
      <c r="AM87" s="48">
        <v>0</v>
      </c>
      <c r="AN87" s="49">
        <v>0</v>
      </c>
      <c r="AO87" s="51">
        <v>0</v>
      </c>
      <c r="AP87" s="50">
        <v>0</v>
      </c>
      <c r="AQ87" s="48">
        <v>0</v>
      </c>
      <c r="AR87" s="49">
        <v>0</v>
      </c>
      <c r="AS87" s="48">
        <v>0</v>
      </c>
      <c r="AT87" s="49">
        <v>0</v>
      </c>
      <c r="AU87" s="48">
        <v>0</v>
      </c>
      <c r="AV87" s="49">
        <v>0</v>
      </c>
      <c r="AW87" s="48">
        <v>0</v>
      </c>
      <c r="AX87" s="49">
        <v>0</v>
      </c>
      <c r="AY87" s="48">
        <v>0</v>
      </c>
      <c r="AZ87" s="49">
        <v>0</v>
      </c>
      <c r="BA87" s="50">
        <v>0</v>
      </c>
      <c r="BB87" s="50">
        <v>0</v>
      </c>
      <c r="BC87" s="48">
        <v>0</v>
      </c>
      <c r="BD87" s="49">
        <v>0</v>
      </c>
      <c r="BE87" s="48">
        <v>0</v>
      </c>
      <c r="BF87" s="49">
        <v>0</v>
      </c>
      <c r="BG87" s="48">
        <v>0</v>
      </c>
      <c r="BH87" s="49">
        <v>0</v>
      </c>
      <c r="BI87" s="52">
        <v>0</v>
      </c>
      <c r="BJ87" s="49">
        <v>0</v>
      </c>
      <c r="BK87" s="48">
        <v>0</v>
      </c>
      <c r="BL87" s="49">
        <v>0</v>
      </c>
      <c r="BM87" s="52">
        <v>0</v>
      </c>
      <c r="BN87" s="49">
        <v>0</v>
      </c>
      <c r="BO87" s="53">
        <f t="shared" si="3"/>
        <v>-100</v>
      </c>
      <c r="BP87" s="54">
        <f t="shared" si="4"/>
        <v>-25.691056910569099</v>
      </c>
      <c r="BQ87" s="53">
        <v>0</v>
      </c>
      <c r="BR87" s="14"/>
      <c r="BS87" s="14"/>
      <c r="BT87" s="14"/>
      <c r="BU87" s="14"/>
      <c r="BV87" s="14"/>
      <c r="BW87" s="14"/>
      <c r="BX87" s="14"/>
      <c r="BY87" s="14"/>
      <c r="BZ87" s="11"/>
      <c r="CA87" s="11"/>
      <c r="CB87" s="11"/>
      <c r="CC87" s="11"/>
      <c r="CD87" s="11"/>
      <c r="CE87" s="11"/>
      <c r="CF87" s="11"/>
      <c r="CG87" s="11"/>
      <c r="CH87" s="11"/>
    </row>
    <row r="88" spans="1:86" s="5" customFormat="1" ht="17.25">
      <c r="A88" s="21">
        <v>1</v>
      </c>
      <c r="B88" s="20"/>
      <c r="C88" s="20"/>
      <c r="D88" s="20">
        <v>1</v>
      </c>
      <c r="E88" s="55">
        <v>76</v>
      </c>
      <c r="F88" s="56" t="s">
        <v>58</v>
      </c>
      <c r="G88" s="57">
        <v>0</v>
      </c>
      <c r="H88" s="58">
        <v>0</v>
      </c>
      <c r="I88" s="57">
        <v>1</v>
      </c>
      <c r="J88" s="58">
        <v>181.81818181818181</v>
      </c>
      <c r="K88" s="57">
        <v>0</v>
      </c>
      <c r="L88" s="58">
        <v>0</v>
      </c>
      <c r="M88" s="57">
        <v>0</v>
      </c>
      <c r="N88" s="58">
        <v>0</v>
      </c>
      <c r="O88" s="57">
        <v>0</v>
      </c>
      <c r="P88" s="58">
        <v>0</v>
      </c>
      <c r="Q88" s="59">
        <v>0.2</v>
      </c>
      <c r="R88" s="59">
        <v>36.496350364963504</v>
      </c>
      <c r="S88" s="57">
        <v>1</v>
      </c>
      <c r="T88" s="58">
        <v>182.81535648994515</v>
      </c>
      <c r="U88" s="57">
        <v>0</v>
      </c>
      <c r="V88" s="58">
        <v>0</v>
      </c>
      <c r="W88" s="57">
        <v>0</v>
      </c>
      <c r="X88" s="58">
        <v>0</v>
      </c>
      <c r="Y88" s="57">
        <v>0</v>
      </c>
      <c r="Z88" s="58">
        <v>0</v>
      </c>
      <c r="AA88" s="57">
        <v>0</v>
      </c>
      <c r="AB88" s="58">
        <v>0</v>
      </c>
      <c r="AC88" s="60">
        <v>0.2</v>
      </c>
      <c r="AD88" s="59">
        <v>39.215686274509807</v>
      </c>
      <c r="AE88" s="57">
        <v>0</v>
      </c>
      <c r="AF88" s="58">
        <v>0</v>
      </c>
      <c r="AG88" s="57">
        <v>0</v>
      </c>
      <c r="AH88" s="58">
        <v>0</v>
      </c>
      <c r="AI88" s="57">
        <v>0</v>
      </c>
      <c r="AJ88" s="58">
        <v>0</v>
      </c>
      <c r="AK88" s="57">
        <v>0</v>
      </c>
      <c r="AL88" s="58">
        <v>0</v>
      </c>
      <c r="AM88" s="57">
        <v>0</v>
      </c>
      <c r="AN88" s="58">
        <v>0</v>
      </c>
      <c r="AO88" s="60">
        <v>0</v>
      </c>
      <c r="AP88" s="59">
        <v>0</v>
      </c>
      <c r="AQ88" s="57">
        <v>0</v>
      </c>
      <c r="AR88" s="58">
        <v>0</v>
      </c>
      <c r="AS88" s="57">
        <v>0</v>
      </c>
      <c r="AT88" s="58">
        <v>0</v>
      </c>
      <c r="AU88" s="57">
        <v>0</v>
      </c>
      <c r="AV88" s="58">
        <v>0</v>
      </c>
      <c r="AW88" s="57">
        <v>0</v>
      </c>
      <c r="AX88" s="58">
        <v>0</v>
      </c>
      <c r="AY88" s="57">
        <v>0</v>
      </c>
      <c r="AZ88" s="58">
        <v>0</v>
      </c>
      <c r="BA88" s="59">
        <v>0</v>
      </c>
      <c r="BB88" s="59">
        <v>0</v>
      </c>
      <c r="BC88" s="57">
        <v>0</v>
      </c>
      <c r="BD88" s="58">
        <v>0</v>
      </c>
      <c r="BE88" s="57">
        <v>0</v>
      </c>
      <c r="BF88" s="58">
        <v>0</v>
      </c>
      <c r="BG88" s="57">
        <v>1</v>
      </c>
      <c r="BH88" s="58">
        <v>446.42857142857139</v>
      </c>
      <c r="BI88" s="61">
        <v>0</v>
      </c>
      <c r="BJ88" s="58">
        <v>0</v>
      </c>
      <c r="BK88" s="57">
        <v>0</v>
      </c>
      <c r="BL88" s="58">
        <v>0</v>
      </c>
      <c r="BM88" s="61">
        <v>0</v>
      </c>
      <c r="BN88" s="58">
        <v>0</v>
      </c>
      <c r="BO88" s="59">
        <v>0</v>
      </c>
      <c r="BP88" s="62">
        <f t="shared" si="4"/>
        <v>7.4509803921568682</v>
      </c>
      <c r="BQ88" s="59">
        <v>0</v>
      </c>
      <c r="BR88" s="14"/>
      <c r="BS88" s="14"/>
      <c r="BT88" s="14"/>
      <c r="BU88" s="14"/>
      <c r="BV88" s="14"/>
      <c r="BW88" s="14"/>
      <c r="BX88" s="14"/>
      <c r="BY88" s="14"/>
      <c r="BZ88" s="11"/>
      <c r="CA88" s="11"/>
      <c r="CB88" s="11"/>
      <c r="CC88" s="11"/>
      <c r="CD88" s="11"/>
      <c r="CE88" s="11"/>
      <c r="CF88" s="11"/>
      <c r="CG88" s="11"/>
      <c r="CH88" s="11"/>
    </row>
    <row r="89" spans="1:86" s="5" customFormat="1" ht="17.25">
      <c r="A89" s="21">
        <v>9</v>
      </c>
      <c r="B89" s="20">
        <v>0</v>
      </c>
      <c r="C89" s="20"/>
      <c r="D89" s="20">
        <v>11</v>
      </c>
      <c r="E89" s="47">
        <v>77</v>
      </c>
      <c r="F89" s="47" t="s">
        <v>149</v>
      </c>
      <c r="G89" s="48">
        <v>1</v>
      </c>
      <c r="H89" s="49">
        <v>30.339805825242717</v>
      </c>
      <c r="I89" s="48">
        <v>1</v>
      </c>
      <c r="J89" s="49">
        <v>31.152647975077883</v>
      </c>
      <c r="K89" s="48">
        <v>2</v>
      </c>
      <c r="L89" s="49">
        <v>63.73486297004461</v>
      </c>
      <c r="M89" s="48">
        <v>0</v>
      </c>
      <c r="N89" s="49">
        <v>0</v>
      </c>
      <c r="O89" s="48">
        <v>0</v>
      </c>
      <c r="P89" s="49">
        <v>0</v>
      </c>
      <c r="Q89" s="50">
        <v>0.8</v>
      </c>
      <c r="R89" s="50">
        <v>25.49394518801785</v>
      </c>
      <c r="S89" s="48">
        <v>0</v>
      </c>
      <c r="T89" s="49">
        <v>0</v>
      </c>
      <c r="U89" s="48">
        <v>0</v>
      </c>
      <c r="V89" s="49">
        <v>0</v>
      </c>
      <c r="W89" s="48">
        <v>0</v>
      </c>
      <c r="X89" s="49">
        <v>0</v>
      </c>
      <c r="Y89" s="48">
        <v>0</v>
      </c>
      <c r="Z89" s="49">
        <v>0</v>
      </c>
      <c r="AA89" s="48">
        <v>0</v>
      </c>
      <c r="AB89" s="49">
        <v>0</v>
      </c>
      <c r="AC89" s="51">
        <v>0</v>
      </c>
      <c r="AD89" s="50">
        <v>0</v>
      </c>
      <c r="AE89" s="48">
        <v>0</v>
      </c>
      <c r="AF89" s="49">
        <v>0</v>
      </c>
      <c r="AG89" s="48">
        <v>1</v>
      </c>
      <c r="AH89" s="49">
        <v>37.439161362785477</v>
      </c>
      <c r="AI89" s="48">
        <v>0</v>
      </c>
      <c r="AJ89" s="49">
        <v>0</v>
      </c>
      <c r="AK89" s="48">
        <v>0</v>
      </c>
      <c r="AL89" s="49">
        <v>0</v>
      </c>
      <c r="AM89" s="48">
        <v>0</v>
      </c>
      <c r="AN89" s="49">
        <v>0</v>
      </c>
      <c r="AO89" s="51">
        <v>0.2</v>
      </c>
      <c r="AP89" s="50">
        <v>7.8926598263614842</v>
      </c>
      <c r="AQ89" s="48">
        <v>0</v>
      </c>
      <c r="AR89" s="49">
        <v>0</v>
      </c>
      <c r="AS89" s="48">
        <v>0</v>
      </c>
      <c r="AT89" s="49">
        <v>0</v>
      </c>
      <c r="AU89" s="48">
        <v>0</v>
      </c>
      <c r="AV89" s="49">
        <v>0</v>
      </c>
      <c r="AW89" s="48">
        <v>0</v>
      </c>
      <c r="AX89" s="49">
        <v>0</v>
      </c>
      <c r="AY89" s="48">
        <v>0</v>
      </c>
      <c r="AZ89" s="49">
        <v>0</v>
      </c>
      <c r="BA89" s="50">
        <v>0</v>
      </c>
      <c r="BB89" s="50">
        <v>0</v>
      </c>
      <c r="BC89" s="48">
        <v>1</v>
      </c>
      <c r="BD89" s="49">
        <v>61.312078479460453</v>
      </c>
      <c r="BE89" s="48">
        <v>0</v>
      </c>
      <c r="BF89" s="49">
        <v>0</v>
      </c>
      <c r="BG89" s="48">
        <v>0</v>
      </c>
      <c r="BH89" s="49">
        <v>0</v>
      </c>
      <c r="BI89" s="52">
        <v>0</v>
      </c>
      <c r="BJ89" s="49">
        <v>0</v>
      </c>
      <c r="BK89" s="48">
        <v>0</v>
      </c>
      <c r="BL89" s="49">
        <v>0</v>
      </c>
      <c r="BM89" s="52">
        <v>0</v>
      </c>
      <c r="BN89" s="49">
        <v>0</v>
      </c>
      <c r="BO89" s="53">
        <f t="shared" si="3"/>
        <v>-100</v>
      </c>
      <c r="BP89" s="54">
        <f t="shared" si="4"/>
        <v>-100</v>
      </c>
      <c r="BQ89" s="53">
        <f t="shared" si="5"/>
        <v>-100</v>
      </c>
      <c r="BR89" s="14"/>
      <c r="BS89" s="14"/>
      <c r="BT89" s="14"/>
      <c r="BU89" s="14"/>
      <c r="BV89" s="14"/>
      <c r="BW89" s="14"/>
      <c r="BX89" s="14"/>
      <c r="BY89" s="14"/>
      <c r="BZ89" s="11"/>
      <c r="CA89" s="11"/>
      <c r="CB89" s="11"/>
      <c r="CC89" s="11"/>
      <c r="CD89" s="11"/>
      <c r="CE89" s="11"/>
      <c r="CF89" s="11"/>
      <c r="CG89" s="11"/>
      <c r="CH89" s="11"/>
    </row>
    <row r="90" spans="1:86" s="5" customFormat="1" ht="17.25">
      <c r="A90" s="21">
        <v>3</v>
      </c>
      <c r="B90" s="20"/>
      <c r="C90" s="20"/>
      <c r="D90" s="20">
        <v>3</v>
      </c>
      <c r="E90" s="55">
        <v>78</v>
      </c>
      <c r="F90" s="56" t="s">
        <v>59</v>
      </c>
      <c r="G90" s="57">
        <v>6</v>
      </c>
      <c r="H90" s="58">
        <v>166.52789342214822</v>
      </c>
      <c r="I90" s="57">
        <v>3</v>
      </c>
      <c r="J90" s="58">
        <v>81.2787862367922</v>
      </c>
      <c r="K90" s="57">
        <v>0</v>
      </c>
      <c r="L90" s="58">
        <v>0</v>
      </c>
      <c r="M90" s="57">
        <v>0</v>
      </c>
      <c r="N90" s="58">
        <v>0</v>
      </c>
      <c r="O90" s="57">
        <v>1</v>
      </c>
      <c r="P90" s="58">
        <v>26.99784017278618</v>
      </c>
      <c r="Q90" s="59">
        <v>2</v>
      </c>
      <c r="R90" s="59">
        <v>53.604931653712143</v>
      </c>
      <c r="S90" s="57">
        <v>3</v>
      </c>
      <c r="T90" s="58">
        <v>82.417582417582423</v>
      </c>
      <c r="U90" s="57">
        <v>0</v>
      </c>
      <c r="V90" s="58">
        <v>0</v>
      </c>
      <c r="W90" s="57">
        <v>0</v>
      </c>
      <c r="X90" s="58">
        <v>0</v>
      </c>
      <c r="Y90" s="57">
        <v>2</v>
      </c>
      <c r="Z90" s="58">
        <v>58.326042578011091</v>
      </c>
      <c r="AA90" s="57">
        <v>0</v>
      </c>
      <c r="AB90" s="58">
        <v>0</v>
      </c>
      <c r="AC90" s="60">
        <v>1</v>
      </c>
      <c r="AD90" s="59">
        <v>28.555111364934323</v>
      </c>
      <c r="AE90" s="57">
        <v>0</v>
      </c>
      <c r="AF90" s="58">
        <v>0</v>
      </c>
      <c r="AG90" s="57">
        <v>0</v>
      </c>
      <c r="AH90" s="58">
        <v>0</v>
      </c>
      <c r="AI90" s="57">
        <v>0</v>
      </c>
      <c r="AJ90" s="58">
        <v>0</v>
      </c>
      <c r="AK90" s="57">
        <v>0</v>
      </c>
      <c r="AL90" s="58">
        <v>0</v>
      </c>
      <c r="AM90" s="57">
        <v>0</v>
      </c>
      <c r="AN90" s="58">
        <v>0</v>
      </c>
      <c r="AO90" s="60">
        <v>0</v>
      </c>
      <c r="AP90" s="59">
        <v>0</v>
      </c>
      <c r="AQ90" s="57">
        <v>0</v>
      </c>
      <c r="AR90" s="58">
        <v>0</v>
      </c>
      <c r="AS90" s="57">
        <v>0</v>
      </c>
      <c r="AT90" s="58">
        <v>0</v>
      </c>
      <c r="AU90" s="57">
        <v>0</v>
      </c>
      <c r="AV90" s="58">
        <v>0</v>
      </c>
      <c r="AW90" s="57">
        <v>0</v>
      </c>
      <c r="AX90" s="58">
        <v>0</v>
      </c>
      <c r="AY90" s="57">
        <v>0</v>
      </c>
      <c r="AZ90" s="58">
        <v>0</v>
      </c>
      <c r="BA90" s="59">
        <v>0</v>
      </c>
      <c r="BB90" s="59">
        <v>0</v>
      </c>
      <c r="BC90" s="57">
        <v>0</v>
      </c>
      <c r="BD90" s="58">
        <v>0</v>
      </c>
      <c r="BE90" s="57">
        <v>0</v>
      </c>
      <c r="BF90" s="58">
        <v>0</v>
      </c>
      <c r="BG90" s="57">
        <v>0</v>
      </c>
      <c r="BH90" s="58">
        <v>0</v>
      </c>
      <c r="BI90" s="61">
        <v>0</v>
      </c>
      <c r="BJ90" s="58">
        <v>0</v>
      </c>
      <c r="BK90" s="57">
        <v>0</v>
      </c>
      <c r="BL90" s="58">
        <v>0</v>
      </c>
      <c r="BM90" s="61">
        <v>0</v>
      </c>
      <c r="BN90" s="58">
        <v>0</v>
      </c>
      <c r="BO90" s="59">
        <f t="shared" si="3"/>
        <v>-100</v>
      </c>
      <c r="BP90" s="62">
        <f t="shared" si="4"/>
        <v>-46.730439748715021</v>
      </c>
      <c r="BQ90" s="59">
        <v>0</v>
      </c>
      <c r="BR90" s="14"/>
      <c r="BS90" s="14"/>
      <c r="BT90" s="14"/>
      <c r="BU90" s="14"/>
      <c r="BV90" s="14"/>
      <c r="BW90" s="14"/>
      <c r="BX90" s="14"/>
      <c r="BY90" s="14"/>
      <c r="BZ90" s="11"/>
      <c r="CA90" s="11"/>
      <c r="CB90" s="11"/>
      <c r="CC90" s="11"/>
      <c r="CD90" s="11"/>
      <c r="CE90" s="11"/>
      <c r="CF90" s="11"/>
      <c r="CG90" s="11"/>
      <c r="CH90" s="11"/>
    </row>
    <row r="91" spans="1:86" s="5" customFormat="1" ht="17.25">
      <c r="A91" s="21">
        <v>6</v>
      </c>
      <c r="B91" s="20"/>
      <c r="C91" s="20"/>
      <c r="D91" s="20">
        <v>6</v>
      </c>
      <c r="E91" s="47">
        <v>79</v>
      </c>
      <c r="F91" s="47" t="s">
        <v>60</v>
      </c>
      <c r="G91" s="48">
        <v>2</v>
      </c>
      <c r="H91" s="49">
        <v>113.57183418512209</v>
      </c>
      <c r="I91" s="48">
        <v>0</v>
      </c>
      <c r="J91" s="49">
        <v>0</v>
      </c>
      <c r="K91" s="48">
        <v>2</v>
      </c>
      <c r="L91" s="49">
        <v>117.23329425556857</v>
      </c>
      <c r="M91" s="48">
        <v>2</v>
      </c>
      <c r="N91" s="49">
        <v>119.97600479904018</v>
      </c>
      <c r="O91" s="48">
        <v>1</v>
      </c>
      <c r="P91" s="49">
        <v>61.804697156983927</v>
      </c>
      <c r="Q91" s="50">
        <v>1.4</v>
      </c>
      <c r="R91" s="50">
        <v>82.063305978898001</v>
      </c>
      <c r="S91" s="48">
        <v>0</v>
      </c>
      <c r="T91" s="49">
        <v>0</v>
      </c>
      <c r="U91" s="48">
        <v>0</v>
      </c>
      <c r="V91" s="49">
        <v>0</v>
      </c>
      <c r="W91" s="48">
        <v>1</v>
      </c>
      <c r="X91" s="49">
        <v>69.637883008356553</v>
      </c>
      <c r="Y91" s="48">
        <v>0</v>
      </c>
      <c r="Z91" s="49">
        <v>0</v>
      </c>
      <c r="AA91" s="48">
        <v>0</v>
      </c>
      <c r="AB91" s="49">
        <v>0</v>
      </c>
      <c r="AC91" s="51">
        <v>0.2</v>
      </c>
      <c r="AD91" s="50">
        <v>13.92757660167131</v>
      </c>
      <c r="AE91" s="48">
        <v>0</v>
      </c>
      <c r="AF91" s="49">
        <v>0</v>
      </c>
      <c r="AG91" s="48">
        <v>0</v>
      </c>
      <c r="AH91" s="49">
        <v>0</v>
      </c>
      <c r="AI91" s="48">
        <v>0</v>
      </c>
      <c r="AJ91" s="49">
        <v>0</v>
      </c>
      <c r="AK91" s="48">
        <v>0</v>
      </c>
      <c r="AL91" s="49">
        <v>0</v>
      </c>
      <c r="AM91" s="48">
        <v>2</v>
      </c>
      <c r="AN91" s="49">
        <v>150.71590052750565</v>
      </c>
      <c r="AO91" s="51">
        <v>0.4</v>
      </c>
      <c r="AP91" s="50">
        <v>29.304029304029303</v>
      </c>
      <c r="AQ91" s="48">
        <v>0</v>
      </c>
      <c r="AR91" s="49">
        <v>0</v>
      </c>
      <c r="AS91" s="48">
        <v>0</v>
      </c>
      <c r="AT91" s="49">
        <v>0</v>
      </c>
      <c r="AU91" s="48">
        <v>1</v>
      </c>
      <c r="AV91" s="49">
        <v>86.430423509075197</v>
      </c>
      <c r="AW91" s="48">
        <v>0</v>
      </c>
      <c r="AX91" s="49">
        <v>0</v>
      </c>
      <c r="AY91" s="48">
        <v>0</v>
      </c>
      <c r="AZ91" s="49">
        <v>0</v>
      </c>
      <c r="BA91" s="50">
        <v>0.2</v>
      </c>
      <c r="BB91" s="50">
        <v>17.286084701815042</v>
      </c>
      <c r="BC91" s="48">
        <v>0</v>
      </c>
      <c r="BD91" s="49">
        <v>0</v>
      </c>
      <c r="BE91" s="48">
        <v>0</v>
      </c>
      <c r="BF91" s="49">
        <v>0</v>
      </c>
      <c r="BG91" s="48">
        <v>0</v>
      </c>
      <c r="BH91" s="49">
        <v>0</v>
      </c>
      <c r="BI91" s="52">
        <v>0</v>
      </c>
      <c r="BJ91" s="49">
        <v>0</v>
      </c>
      <c r="BK91" s="48">
        <v>0</v>
      </c>
      <c r="BL91" s="49">
        <v>0</v>
      </c>
      <c r="BM91" s="52">
        <v>0</v>
      </c>
      <c r="BN91" s="49">
        <v>0</v>
      </c>
      <c r="BO91" s="53">
        <f t="shared" si="3"/>
        <v>-100</v>
      </c>
      <c r="BP91" s="54">
        <f t="shared" si="4"/>
        <v>-83.028253083963392</v>
      </c>
      <c r="BQ91" s="53">
        <f t="shared" si="5"/>
        <v>-41.011235955056165</v>
      </c>
      <c r="BR91" s="14"/>
      <c r="BS91" s="14"/>
      <c r="BT91" s="14"/>
      <c r="BU91" s="14"/>
      <c r="BV91" s="14"/>
      <c r="BW91" s="14"/>
      <c r="BX91" s="14"/>
      <c r="BY91" s="14"/>
      <c r="BZ91" s="11"/>
      <c r="CA91" s="11"/>
      <c r="CB91" s="11"/>
      <c r="CC91" s="11"/>
      <c r="CD91" s="11"/>
      <c r="CE91" s="11"/>
      <c r="CF91" s="11"/>
      <c r="CG91" s="11"/>
      <c r="CH91" s="11"/>
    </row>
    <row r="92" spans="1:86" s="5" customFormat="1" ht="17.25">
      <c r="A92" s="21">
        <v>8</v>
      </c>
      <c r="B92" s="20"/>
      <c r="C92" s="20"/>
      <c r="D92" s="20">
        <v>10</v>
      </c>
      <c r="E92" s="55">
        <v>80</v>
      </c>
      <c r="F92" s="56" t="s">
        <v>146</v>
      </c>
      <c r="G92" s="57">
        <v>1</v>
      </c>
      <c r="H92" s="58">
        <v>91.407678244972573</v>
      </c>
      <c r="I92" s="57">
        <v>1</v>
      </c>
      <c r="J92" s="58">
        <v>92.764378478664199</v>
      </c>
      <c r="K92" s="57">
        <v>0</v>
      </c>
      <c r="L92" s="58">
        <v>0</v>
      </c>
      <c r="M92" s="57">
        <v>0</v>
      </c>
      <c r="N92" s="58">
        <v>0</v>
      </c>
      <c r="O92" s="57">
        <v>0</v>
      </c>
      <c r="P92" s="58">
        <v>0</v>
      </c>
      <c r="Q92" s="59">
        <v>0.4</v>
      </c>
      <c r="R92" s="59">
        <v>38.498556304138596</v>
      </c>
      <c r="S92" s="57">
        <v>0</v>
      </c>
      <c r="T92" s="58">
        <v>0</v>
      </c>
      <c r="U92" s="57">
        <v>0</v>
      </c>
      <c r="V92" s="58">
        <v>0</v>
      </c>
      <c r="W92" s="57">
        <v>0</v>
      </c>
      <c r="X92" s="58">
        <v>0</v>
      </c>
      <c r="Y92" s="57">
        <v>1</v>
      </c>
      <c r="Z92" s="58">
        <v>126.74271229404309</v>
      </c>
      <c r="AA92" s="57">
        <v>0</v>
      </c>
      <c r="AB92" s="58">
        <v>0</v>
      </c>
      <c r="AC92" s="60">
        <v>0.2</v>
      </c>
      <c r="AD92" s="59">
        <v>23.584905660377359</v>
      </c>
      <c r="AE92" s="57">
        <v>0</v>
      </c>
      <c r="AF92" s="58">
        <v>0</v>
      </c>
      <c r="AG92" s="57">
        <v>1</v>
      </c>
      <c r="AH92" s="58">
        <v>151.05740181268882</v>
      </c>
      <c r="AI92" s="57">
        <v>0</v>
      </c>
      <c r="AJ92" s="58">
        <v>0</v>
      </c>
      <c r="AK92" s="57">
        <v>0</v>
      </c>
      <c r="AL92" s="58">
        <v>0</v>
      </c>
      <c r="AM92" s="57">
        <v>0</v>
      </c>
      <c r="AN92" s="58">
        <v>0</v>
      </c>
      <c r="AO92" s="60">
        <v>0.2</v>
      </c>
      <c r="AP92" s="59">
        <v>31.796502384737678</v>
      </c>
      <c r="AQ92" s="57">
        <v>0</v>
      </c>
      <c r="AR92" s="58">
        <v>0</v>
      </c>
      <c r="AS92" s="57">
        <v>0</v>
      </c>
      <c r="AT92" s="58">
        <v>0</v>
      </c>
      <c r="AU92" s="57">
        <v>0</v>
      </c>
      <c r="AV92" s="58">
        <v>0</v>
      </c>
      <c r="AW92" s="57">
        <v>0</v>
      </c>
      <c r="AX92" s="58">
        <v>0</v>
      </c>
      <c r="AY92" s="57">
        <v>0</v>
      </c>
      <c r="AZ92" s="58">
        <v>0</v>
      </c>
      <c r="BA92" s="59">
        <v>0</v>
      </c>
      <c r="BB92" s="59">
        <v>0</v>
      </c>
      <c r="BC92" s="57">
        <v>0</v>
      </c>
      <c r="BD92" s="58">
        <v>0</v>
      </c>
      <c r="BE92" s="57">
        <v>0</v>
      </c>
      <c r="BF92" s="58">
        <v>0</v>
      </c>
      <c r="BG92" s="57">
        <v>0</v>
      </c>
      <c r="BH92" s="58">
        <v>0</v>
      </c>
      <c r="BI92" s="61">
        <v>0</v>
      </c>
      <c r="BJ92" s="58">
        <v>0</v>
      </c>
      <c r="BK92" s="57">
        <v>0</v>
      </c>
      <c r="BL92" s="58">
        <v>0</v>
      </c>
      <c r="BM92" s="61">
        <v>0</v>
      </c>
      <c r="BN92" s="58">
        <v>0</v>
      </c>
      <c r="BO92" s="59">
        <f t="shared" si="3"/>
        <v>-100</v>
      </c>
      <c r="BP92" s="62">
        <f t="shared" si="4"/>
        <v>-38.738207547169814</v>
      </c>
      <c r="BQ92" s="59">
        <f t="shared" si="5"/>
        <v>-100</v>
      </c>
      <c r="BR92" s="14"/>
      <c r="BS92" s="14"/>
      <c r="BT92" s="14"/>
      <c r="BU92" s="14"/>
      <c r="BV92" s="14"/>
      <c r="BW92" s="14"/>
      <c r="BX92" s="14"/>
      <c r="BY92" s="14"/>
      <c r="BZ92" s="11"/>
      <c r="CA92" s="11"/>
      <c r="CB92" s="11"/>
      <c r="CC92" s="11"/>
      <c r="CD92" s="11"/>
      <c r="CE92" s="11"/>
      <c r="CF92" s="11"/>
      <c r="CG92" s="11"/>
      <c r="CH92" s="11"/>
    </row>
    <row r="93" spans="1:86" s="5" customFormat="1" ht="17.25">
      <c r="A93" s="21">
        <v>1</v>
      </c>
      <c r="B93" s="20">
        <v>0</v>
      </c>
      <c r="C93" s="20"/>
      <c r="D93" s="20">
        <v>1</v>
      </c>
      <c r="E93" s="47">
        <v>81</v>
      </c>
      <c r="F93" s="47" t="s">
        <v>127</v>
      </c>
      <c r="G93" s="48">
        <v>0</v>
      </c>
      <c r="H93" s="49">
        <v>0</v>
      </c>
      <c r="I93" s="48">
        <v>1</v>
      </c>
      <c r="J93" s="49">
        <v>187.96992481203006</v>
      </c>
      <c r="K93" s="48">
        <v>0</v>
      </c>
      <c r="L93" s="49">
        <v>0</v>
      </c>
      <c r="M93" s="48">
        <v>0</v>
      </c>
      <c r="N93" s="49">
        <v>0</v>
      </c>
      <c r="O93" s="48">
        <v>0</v>
      </c>
      <c r="P93" s="49">
        <v>0</v>
      </c>
      <c r="Q93" s="50">
        <v>0.2</v>
      </c>
      <c r="R93" s="50">
        <v>40.404040404040401</v>
      </c>
      <c r="S93" s="48">
        <v>0</v>
      </c>
      <c r="T93" s="49">
        <v>0</v>
      </c>
      <c r="U93" s="48">
        <v>0</v>
      </c>
      <c r="V93" s="49">
        <v>0</v>
      </c>
      <c r="W93" s="48">
        <v>0</v>
      </c>
      <c r="X93" s="49">
        <v>0</v>
      </c>
      <c r="Y93" s="48">
        <v>0</v>
      </c>
      <c r="Z93" s="49">
        <v>0</v>
      </c>
      <c r="AA93" s="48">
        <v>0</v>
      </c>
      <c r="AB93" s="49">
        <v>0</v>
      </c>
      <c r="AC93" s="51">
        <v>0</v>
      </c>
      <c r="AD93" s="50">
        <v>0</v>
      </c>
      <c r="AE93" s="48">
        <v>0</v>
      </c>
      <c r="AF93" s="49">
        <v>0</v>
      </c>
      <c r="AG93" s="48">
        <v>0</v>
      </c>
      <c r="AH93" s="49">
        <v>0</v>
      </c>
      <c r="AI93" s="48">
        <v>0</v>
      </c>
      <c r="AJ93" s="49">
        <v>0</v>
      </c>
      <c r="AK93" s="48">
        <v>0</v>
      </c>
      <c r="AL93" s="49">
        <v>0</v>
      </c>
      <c r="AM93" s="48">
        <v>0</v>
      </c>
      <c r="AN93" s="49">
        <v>0</v>
      </c>
      <c r="AO93" s="51">
        <v>0</v>
      </c>
      <c r="AP93" s="50">
        <v>0</v>
      </c>
      <c r="AQ93" s="48">
        <v>0</v>
      </c>
      <c r="AR93" s="49">
        <v>0</v>
      </c>
      <c r="AS93" s="48">
        <v>0</v>
      </c>
      <c r="AT93" s="49">
        <v>0</v>
      </c>
      <c r="AU93" s="48">
        <v>0</v>
      </c>
      <c r="AV93" s="49">
        <v>0</v>
      </c>
      <c r="AW93" s="48">
        <v>0</v>
      </c>
      <c r="AX93" s="49">
        <v>0</v>
      </c>
      <c r="AY93" s="48">
        <v>0</v>
      </c>
      <c r="AZ93" s="49">
        <v>0</v>
      </c>
      <c r="BA93" s="50">
        <v>0</v>
      </c>
      <c r="BB93" s="50">
        <v>0</v>
      </c>
      <c r="BC93" s="48">
        <v>0</v>
      </c>
      <c r="BD93" s="49">
        <v>0</v>
      </c>
      <c r="BE93" s="48">
        <v>0</v>
      </c>
      <c r="BF93" s="49">
        <v>0</v>
      </c>
      <c r="BG93" s="48">
        <v>0</v>
      </c>
      <c r="BH93" s="49">
        <v>0</v>
      </c>
      <c r="BI93" s="52">
        <v>0</v>
      </c>
      <c r="BJ93" s="49">
        <v>0</v>
      </c>
      <c r="BK93" s="48">
        <v>0</v>
      </c>
      <c r="BL93" s="49">
        <v>0</v>
      </c>
      <c r="BM93" s="52">
        <v>0</v>
      </c>
      <c r="BN93" s="49">
        <v>0</v>
      </c>
      <c r="BO93" s="53">
        <v>0</v>
      </c>
      <c r="BP93" s="54">
        <f t="shared" si="4"/>
        <v>-100</v>
      </c>
      <c r="BQ93" s="53">
        <v>0</v>
      </c>
      <c r="BR93" s="14"/>
      <c r="BS93" s="14"/>
      <c r="BT93" s="14"/>
      <c r="BU93" s="14"/>
      <c r="BV93" s="14"/>
      <c r="BW93" s="14"/>
      <c r="BX93" s="14"/>
      <c r="BY93" s="14"/>
      <c r="BZ93" s="11"/>
      <c r="CA93" s="11"/>
      <c r="CB93" s="11"/>
      <c r="CC93" s="11"/>
      <c r="CD93" s="11"/>
      <c r="CE93" s="11"/>
      <c r="CF93" s="11"/>
      <c r="CG93" s="11"/>
      <c r="CH93" s="11"/>
    </row>
    <row r="94" spans="1:86" s="5" customFormat="1" ht="17.25">
      <c r="A94" s="21">
        <v>6</v>
      </c>
      <c r="B94" s="20"/>
      <c r="C94" s="20"/>
      <c r="D94" s="20">
        <v>6</v>
      </c>
      <c r="E94" s="55">
        <v>82</v>
      </c>
      <c r="F94" s="56" t="s">
        <v>61</v>
      </c>
      <c r="G94" s="57">
        <v>6</v>
      </c>
      <c r="H94" s="58">
        <v>152.4390243902439</v>
      </c>
      <c r="I94" s="57">
        <v>1</v>
      </c>
      <c r="J94" s="58">
        <v>25.106703489831784</v>
      </c>
      <c r="K94" s="57">
        <v>3</v>
      </c>
      <c r="L94" s="58">
        <v>75.528700906344412</v>
      </c>
      <c r="M94" s="57">
        <v>2</v>
      </c>
      <c r="N94" s="58">
        <v>51.124744376278123</v>
      </c>
      <c r="O94" s="57">
        <v>2</v>
      </c>
      <c r="P94" s="58">
        <v>52.110474205315263</v>
      </c>
      <c r="Q94" s="59">
        <v>2.8</v>
      </c>
      <c r="R94" s="59">
        <v>70.493454179254783</v>
      </c>
      <c r="S94" s="57">
        <v>3</v>
      </c>
      <c r="T94" s="58">
        <v>79.936051159072747</v>
      </c>
      <c r="U94" s="57">
        <v>1</v>
      </c>
      <c r="V94" s="58">
        <v>27.100271002710027</v>
      </c>
      <c r="W94" s="57">
        <v>1</v>
      </c>
      <c r="X94" s="58">
        <v>27.693159789531986</v>
      </c>
      <c r="Y94" s="57">
        <v>2</v>
      </c>
      <c r="Z94" s="58">
        <v>56.148231330713088</v>
      </c>
      <c r="AA94" s="57">
        <v>3</v>
      </c>
      <c r="AB94" s="58">
        <v>84.033613445378151</v>
      </c>
      <c r="AC94" s="60">
        <v>2</v>
      </c>
      <c r="AD94" s="59">
        <v>55.386319579063972</v>
      </c>
      <c r="AE94" s="57">
        <v>0</v>
      </c>
      <c r="AF94" s="58">
        <v>0</v>
      </c>
      <c r="AG94" s="57">
        <v>1</v>
      </c>
      <c r="AH94" s="58">
        <v>27.374760470845878</v>
      </c>
      <c r="AI94" s="57">
        <v>1</v>
      </c>
      <c r="AJ94" s="58">
        <v>27.631942525559545</v>
      </c>
      <c r="AK94" s="57">
        <v>1</v>
      </c>
      <c r="AL94" s="58">
        <v>27.855153203342621</v>
      </c>
      <c r="AM94" s="57">
        <v>1</v>
      </c>
      <c r="AN94" s="58">
        <v>28.224668360146769</v>
      </c>
      <c r="AO94" s="60">
        <v>0.8</v>
      </c>
      <c r="AP94" s="59">
        <v>22.105554020447638</v>
      </c>
      <c r="AQ94" s="57">
        <v>0</v>
      </c>
      <c r="AR94" s="58">
        <v>0</v>
      </c>
      <c r="AS94" s="57">
        <v>0</v>
      </c>
      <c r="AT94" s="58">
        <v>0</v>
      </c>
      <c r="AU94" s="57">
        <v>1</v>
      </c>
      <c r="AV94" s="58">
        <v>31.426775612822127</v>
      </c>
      <c r="AW94" s="57">
        <v>0</v>
      </c>
      <c r="AX94" s="58">
        <v>0</v>
      </c>
      <c r="AY94" s="57">
        <v>0</v>
      </c>
      <c r="AZ94" s="58">
        <v>0</v>
      </c>
      <c r="BA94" s="59">
        <v>0.2</v>
      </c>
      <c r="BB94" s="59">
        <v>6.2853551225644244</v>
      </c>
      <c r="BC94" s="57">
        <v>0</v>
      </c>
      <c r="BD94" s="58">
        <v>0</v>
      </c>
      <c r="BE94" s="57">
        <v>0</v>
      </c>
      <c r="BF94" s="58">
        <v>0</v>
      </c>
      <c r="BG94" s="57">
        <v>0</v>
      </c>
      <c r="BH94" s="58">
        <v>0</v>
      </c>
      <c r="BI94" s="61">
        <v>0</v>
      </c>
      <c r="BJ94" s="58">
        <v>0</v>
      </c>
      <c r="BK94" s="57">
        <v>0</v>
      </c>
      <c r="BL94" s="58">
        <v>0</v>
      </c>
      <c r="BM94" s="61">
        <v>1</v>
      </c>
      <c r="BN94" s="58">
        <v>27.344818156959256</v>
      </c>
      <c r="BO94" s="59">
        <f t="shared" si="3"/>
        <v>-100</v>
      </c>
      <c r="BP94" s="62">
        <f t="shared" si="4"/>
        <v>-21.430549511413535</v>
      </c>
      <c r="BQ94" s="59">
        <f t="shared" si="5"/>
        <v>-71.566624764299178</v>
      </c>
      <c r="BR94" s="14"/>
      <c r="BS94" s="14"/>
      <c r="BT94" s="14"/>
      <c r="BU94" s="14"/>
      <c r="BV94" s="14"/>
      <c r="BW94" s="14"/>
      <c r="BX94" s="14"/>
      <c r="BY94" s="14"/>
      <c r="BZ94" s="11"/>
      <c r="CA94" s="11"/>
      <c r="CB94" s="11"/>
      <c r="CC94" s="11"/>
      <c r="CD94" s="11"/>
      <c r="CE94" s="11"/>
      <c r="CF94" s="11"/>
      <c r="CG94" s="11"/>
      <c r="CH94" s="11"/>
    </row>
    <row r="95" spans="1:86" s="5" customFormat="1" ht="17.25">
      <c r="A95" s="21">
        <v>9</v>
      </c>
      <c r="B95" s="20"/>
      <c r="C95" s="20"/>
      <c r="D95" s="20">
        <v>11</v>
      </c>
      <c r="E95" s="47">
        <v>83</v>
      </c>
      <c r="F95" s="47" t="s">
        <v>62</v>
      </c>
      <c r="G95" s="48">
        <v>2</v>
      </c>
      <c r="H95" s="49">
        <v>32.123353678123998</v>
      </c>
      <c r="I95" s="48">
        <v>5</v>
      </c>
      <c r="J95" s="49">
        <v>80.515297906602257</v>
      </c>
      <c r="K95" s="48">
        <v>6</v>
      </c>
      <c r="L95" s="49">
        <v>96.123037487984618</v>
      </c>
      <c r="M95" s="48">
        <v>3</v>
      </c>
      <c r="N95" s="49">
        <v>47.755491881566378</v>
      </c>
      <c r="O95" s="48">
        <v>4</v>
      </c>
      <c r="P95" s="49">
        <v>63.53240152477764</v>
      </c>
      <c r="Q95" s="50">
        <v>4</v>
      </c>
      <c r="R95" s="50">
        <v>64.082024991989741</v>
      </c>
      <c r="S95" s="48">
        <v>2</v>
      </c>
      <c r="T95" s="49">
        <v>31.665611146295124</v>
      </c>
      <c r="U95" s="48">
        <v>1</v>
      </c>
      <c r="V95" s="49">
        <v>15.547263681592039</v>
      </c>
      <c r="W95" s="48">
        <v>0</v>
      </c>
      <c r="X95" s="49">
        <v>0</v>
      </c>
      <c r="Y95" s="48">
        <v>1</v>
      </c>
      <c r="Z95" s="49">
        <v>15.144631228229592</v>
      </c>
      <c r="AA95" s="48">
        <v>2</v>
      </c>
      <c r="AB95" s="49">
        <v>30.147723846849562</v>
      </c>
      <c r="AC95" s="51">
        <v>1.2</v>
      </c>
      <c r="AD95" s="50">
        <v>18.351429882244989</v>
      </c>
      <c r="AE95" s="48">
        <v>1</v>
      </c>
      <c r="AF95" s="49">
        <v>14.923145799134458</v>
      </c>
      <c r="AG95" s="48">
        <v>0</v>
      </c>
      <c r="AH95" s="49">
        <v>0</v>
      </c>
      <c r="AI95" s="48">
        <v>0</v>
      </c>
      <c r="AJ95" s="49">
        <v>0</v>
      </c>
      <c r="AK95" s="48">
        <v>2</v>
      </c>
      <c r="AL95" s="49">
        <v>31.036623215394165</v>
      </c>
      <c r="AM95" s="48">
        <v>1</v>
      </c>
      <c r="AN95" s="49">
        <v>15.815277558121146</v>
      </c>
      <c r="AO95" s="51">
        <v>0.8</v>
      </c>
      <c r="AP95" s="50">
        <v>12.206286237412268</v>
      </c>
      <c r="AQ95" s="48">
        <v>1</v>
      </c>
      <c r="AR95" s="49">
        <v>16.262806960481381</v>
      </c>
      <c r="AS95" s="48">
        <v>0</v>
      </c>
      <c r="AT95" s="49">
        <v>0</v>
      </c>
      <c r="AU95" s="48">
        <v>0</v>
      </c>
      <c r="AV95" s="49">
        <v>0</v>
      </c>
      <c r="AW95" s="48">
        <v>1</v>
      </c>
      <c r="AX95" s="49">
        <v>17.869907076483202</v>
      </c>
      <c r="AY95" s="48">
        <v>0</v>
      </c>
      <c r="AZ95" s="49">
        <v>0</v>
      </c>
      <c r="BA95" s="50">
        <v>0.4</v>
      </c>
      <c r="BB95" s="50">
        <v>6.9625761531766761</v>
      </c>
      <c r="BC95" s="48">
        <v>0</v>
      </c>
      <c r="BD95" s="49">
        <v>0</v>
      </c>
      <c r="BE95" s="48">
        <v>0</v>
      </c>
      <c r="BF95" s="49">
        <v>0</v>
      </c>
      <c r="BG95" s="48">
        <v>0</v>
      </c>
      <c r="BH95" s="49">
        <v>0</v>
      </c>
      <c r="BI95" s="52">
        <v>0</v>
      </c>
      <c r="BJ95" s="49">
        <v>0</v>
      </c>
      <c r="BK95" s="48">
        <v>0</v>
      </c>
      <c r="BL95" s="49">
        <v>0</v>
      </c>
      <c r="BM95" s="52">
        <v>1</v>
      </c>
      <c r="BN95" s="49">
        <v>12.845215157353886</v>
      </c>
      <c r="BO95" s="53">
        <f t="shared" si="3"/>
        <v>-100</v>
      </c>
      <c r="BP95" s="54">
        <f t="shared" si="4"/>
        <v>-71.362593668756702</v>
      </c>
      <c r="BQ95" s="53">
        <f t="shared" si="5"/>
        <v>-42.959094865100084</v>
      </c>
      <c r="BR95" s="14"/>
      <c r="BS95" s="14"/>
      <c r="BT95" s="14"/>
      <c r="BU95" s="14"/>
      <c r="BV95" s="14"/>
      <c r="BW95" s="14"/>
      <c r="BX95" s="14"/>
      <c r="BY95" s="14"/>
      <c r="BZ95" s="11"/>
      <c r="CA95" s="11"/>
      <c r="CB95" s="11"/>
      <c r="CC95" s="11"/>
      <c r="CD95" s="11"/>
      <c r="CE95" s="11"/>
      <c r="CF95" s="11"/>
      <c r="CG95" s="11"/>
      <c r="CH95" s="11"/>
    </row>
    <row r="96" spans="1:86" s="5" customFormat="1" ht="17.25">
      <c r="A96" s="21">
        <v>8</v>
      </c>
      <c r="B96" s="20"/>
      <c r="C96" s="20"/>
      <c r="D96" s="20">
        <v>10</v>
      </c>
      <c r="E96" s="55">
        <v>84</v>
      </c>
      <c r="F96" s="56" t="s">
        <v>63</v>
      </c>
      <c r="G96" s="57">
        <v>0</v>
      </c>
      <c r="H96" s="58">
        <v>0</v>
      </c>
      <c r="I96" s="57">
        <v>1</v>
      </c>
      <c r="J96" s="58">
        <v>50.916496945010181</v>
      </c>
      <c r="K96" s="57">
        <v>1</v>
      </c>
      <c r="L96" s="58">
        <v>51.229508196721312</v>
      </c>
      <c r="M96" s="57">
        <v>1</v>
      </c>
      <c r="N96" s="58">
        <v>51.786639047125838</v>
      </c>
      <c r="O96" s="57">
        <v>1</v>
      </c>
      <c r="P96" s="58">
        <v>51.921079958463132</v>
      </c>
      <c r="Q96" s="59">
        <v>0.8</v>
      </c>
      <c r="R96" s="59">
        <v>40.983606557377051</v>
      </c>
      <c r="S96" s="57">
        <v>1</v>
      </c>
      <c r="T96" s="58">
        <v>52.029136316337151</v>
      </c>
      <c r="U96" s="57">
        <v>0</v>
      </c>
      <c r="V96" s="58">
        <v>0</v>
      </c>
      <c r="W96" s="57">
        <v>1</v>
      </c>
      <c r="X96" s="58">
        <v>54.614964500273068</v>
      </c>
      <c r="Y96" s="57">
        <v>0</v>
      </c>
      <c r="Z96" s="58">
        <v>0</v>
      </c>
      <c r="AA96" s="57">
        <v>1</v>
      </c>
      <c r="AB96" s="58">
        <v>57.405281285878303</v>
      </c>
      <c r="AC96" s="60">
        <v>0.6</v>
      </c>
      <c r="AD96" s="59">
        <v>32.768978700163842</v>
      </c>
      <c r="AE96" s="57">
        <v>1</v>
      </c>
      <c r="AF96" s="58">
        <v>58.038305281485783</v>
      </c>
      <c r="AG96" s="57">
        <v>0</v>
      </c>
      <c r="AH96" s="58">
        <v>0</v>
      </c>
      <c r="AI96" s="57">
        <v>0</v>
      </c>
      <c r="AJ96" s="58">
        <v>0</v>
      </c>
      <c r="AK96" s="57">
        <v>1</v>
      </c>
      <c r="AL96" s="58">
        <v>67.567567567567565</v>
      </c>
      <c r="AM96" s="57">
        <v>0</v>
      </c>
      <c r="AN96" s="58">
        <v>0</v>
      </c>
      <c r="AO96" s="60">
        <v>0.4</v>
      </c>
      <c r="AP96" s="59">
        <v>25.706940874035993</v>
      </c>
      <c r="AQ96" s="57">
        <v>0</v>
      </c>
      <c r="AR96" s="58">
        <v>0</v>
      </c>
      <c r="AS96" s="57">
        <v>0</v>
      </c>
      <c r="AT96" s="58">
        <v>0</v>
      </c>
      <c r="AU96" s="57">
        <v>0</v>
      </c>
      <c r="AV96" s="58">
        <v>0</v>
      </c>
      <c r="AW96" s="57">
        <v>0</v>
      </c>
      <c r="AX96" s="58">
        <v>0</v>
      </c>
      <c r="AY96" s="57">
        <v>0</v>
      </c>
      <c r="AZ96" s="58">
        <v>0</v>
      </c>
      <c r="BA96" s="59">
        <v>0</v>
      </c>
      <c r="BB96" s="59">
        <v>0</v>
      </c>
      <c r="BC96" s="57">
        <v>0</v>
      </c>
      <c r="BD96" s="58">
        <v>0</v>
      </c>
      <c r="BE96" s="57">
        <v>0</v>
      </c>
      <c r="BF96" s="58">
        <v>0</v>
      </c>
      <c r="BG96" s="57">
        <v>0</v>
      </c>
      <c r="BH96" s="58">
        <v>0</v>
      </c>
      <c r="BI96" s="61">
        <v>0</v>
      </c>
      <c r="BJ96" s="58">
        <v>0</v>
      </c>
      <c r="BK96" s="57">
        <v>0</v>
      </c>
      <c r="BL96" s="58">
        <v>0</v>
      </c>
      <c r="BM96" s="61">
        <v>0</v>
      </c>
      <c r="BN96" s="58">
        <v>0</v>
      </c>
      <c r="BO96" s="59">
        <v>0</v>
      </c>
      <c r="BP96" s="62">
        <f t="shared" si="4"/>
        <v>-20.043691971600229</v>
      </c>
      <c r="BQ96" s="59">
        <f t="shared" si="5"/>
        <v>-100</v>
      </c>
      <c r="BR96" s="14"/>
      <c r="BS96" s="14"/>
      <c r="BT96" s="14"/>
      <c r="BU96" s="14"/>
      <c r="BV96" s="14"/>
      <c r="BW96" s="14"/>
      <c r="BX96" s="14"/>
      <c r="BY96" s="14"/>
      <c r="BZ96" s="11"/>
      <c r="CA96" s="11"/>
      <c r="CB96" s="11"/>
      <c r="CC96" s="11"/>
      <c r="CD96" s="11"/>
      <c r="CE96" s="11"/>
      <c r="CF96" s="11"/>
      <c r="CG96" s="11"/>
      <c r="CH96" s="11"/>
    </row>
    <row r="97" spans="1:86" s="5" customFormat="1" ht="17.25">
      <c r="A97" s="21">
        <v>5</v>
      </c>
      <c r="B97" s="20"/>
      <c r="C97" s="20"/>
      <c r="D97" s="20">
        <v>5</v>
      </c>
      <c r="E97" s="47">
        <v>85</v>
      </c>
      <c r="F97" s="47" t="s">
        <v>138</v>
      </c>
      <c r="G97" s="48">
        <v>6</v>
      </c>
      <c r="H97" s="49">
        <v>105.83877227024166</v>
      </c>
      <c r="I97" s="48">
        <v>0</v>
      </c>
      <c r="J97" s="49">
        <v>0</v>
      </c>
      <c r="K97" s="48">
        <v>1</v>
      </c>
      <c r="L97" s="49">
        <v>20.337604230221682</v>
      </c>
      <c r="M97" s="48">
        <v>1</v>
      </c>
      <c r="N97" s="49">
        <v>21.468441391155004</v>
      </c>
      <c r="O97" s="48">
        <v>1</v>
      </c>
      <c r="P97" s="49">
        <v>22.21235006663705</v>
      </c>
      <c r="Q97" s="50">
        <v>1.8</v>
      </c>
      <c r="R97" s="50">
        <v>36.607687614399026</v>
      </c>
      <c r="S97" s="48">
        <v>0</v>
      </c>
      <c r="T97" s="49">
        <v>0</v>
      </c>
      <c r="U97" s="48">
        <v>1</v>
      </c>
      <c r="V97" s="49">
        <v>22.747952684258419</v>
      </c>
      <c r="W97" s="48">
        <v>0</v>
      </c>
      <c r="X97" s="49">
        <v>0</v>
      </c>
      <c r="Y97" s="48">
        <v>1</v>
      </c>
      <c r="Z97" s="49">
        <v>23.036166781847498</v>
      </c>
      <c r="AA97" s="48">
        <v>0</v>
      </c>
      <c r="AB97" s="49">
        <v>0</v>
      </c>
      <c r="AC97" s="51">
        <v>0.4</v>
      </c>
      <c r="AD97" s="50">
        <v>9.1596061369361124</v>
      </c>
      <c r="AE97" s="48">
        <v>2</v>
      </c>
      <c r="AF97" s="49">
        <v>47.225501770956321</v>
      </c>
      <c r="AG97" s="48">
        <v>1</v>
      </c>
      <c r="AH97" s="49">
        <v>24.408103490358798</v>
      </c>
      <c r="AI97" s="48">
        <v>0</v>
      </c>
      <c r="AJ97" s="49">
        <v>0</v>
      </c>
      <c r="AK97" s="48">
        <v>1</v>
      </c>
      <c r="AL97" s="49">
        <v>26.961445133459154</v>
      </c>
      <c r="AM97" s="48">
        <v>0</v>
      </c>
      <c r="AN97" s="49">
        <v>0</v>
      </c>
      <c r="AO97" s="51">
        <v>0.8</v>
      </c>
      <c r="AP97" s="50">
        <v>20.392556716798371</v>
      </c>
      <c r="AQ97" s="48">
        <v>0</v>
      </c>
      <c r="AR97" s="49">
        <v>0</v>
      </c>
      <c r="AS97" s="48">
        <v>0</v>
      </c>
      <c r="AT97" s="49">
        <v>0</v>
      </c>
      <c r="AU97" s="48">
        <v>1</v>
      </c>
      <c r="AV97" s="49">
        <v>35.473572188719402</v>
      </c>
      <c r="AW97" s="48">
        <v>0</v>
      </c>
      <c r="AX97" s="49">
        <v>0</v>
      </c>
      <c r="AY97" s="48">
        <v>0</v>
      </c>
      <c r="AZ97" s="49">
        <v>0</v>
      </c>
      <c r="BA97" s="50">
        <v>0.2</v>
      </c>
      <c r="BB97" s="50">
        <v>7.0947144377438809</v>
      </c>
      <c r="BC97" s="48">
        <v>0</v>
      </c>
      <c r="BD97" s="49">
        <v>0</v>
      </c>
      <c r="BE97" s="48">
        <v>1</v>
      </c>
      <c r="BF97" s="49">
        <v>42.881646655231563</v>
      </c>
      <c r="BG97" s="48">
        <v>0</v>
      </c>
      <c r="BH97" s="49">
        <v>0</v>
      </c>
      <c r="BI97" s="52">
        <v>0</v>
      </c>
      <c r="BJ97" s="49">
        <v>0</v>
      </c>
      <c r="BK97" s="48">
        <v>0</v>
      </c>
      <c r="BL97" s="49">
        <v>0</v>
      </c>
      <c r="BM97" s="52">
        <v>1</v>
      </c>
      <c r="BN97" s="49">
        <v>29.958058717795087</v>
      </c>
      <c r="BO97" s="53">
        <f t="shared" si="3"/>
        <v>-100</v>
      </c>
      <c r="BP97" s="54">
        <f t="shared" si="4"/>
        <v>-74.979009235936189</v>
      </c>
      <c r="BQ97" s="53">
        <f t="shared" si="5"/>
        <v>-65.209294075913448</v>
      </c>
      <c r="BR97" s="14"/>
      <c r="BS97" s="14"/>
      <c r="BT97" s="14"/>
      <c r="BU97" s="14"/>
      <c r="BV97" s="14"/>
      <c r="BW97" s="14"/>
      <c r="BX97" s="14"/>
      <c r="BY97" s="14"/>
      <c r="BZ97" s="11"/>
      <c r="CA97" s="11"/>
      <c r="CB97" s="11"/>
      <c r="CC97" s="11"/>
      <c r="CD97" s="11"/>
      <c r="CE97" s="11"/>
      <c r="CF97" s="11"/>
      <c r="CG97" s="11"/>
      <c r="CH97" s="11"/>
    </row>
    <row r="98" spans="1:86" s="5" customFormat="1" ht="17.25">
      <c r="A98" s="21">
        <v>6</v>
      </c>
      <c r="B98" s="20"/>
      <c r="C98" s="20"/>
      <c r="D98" s="20">
        <v>6</v>
      </c>
      <c r="E98" s="55">
        <v>86</v>
      </c>
      <c r="F98" s="56" t="s">
        <v>65</v>
      </c>
      <c r="G98" s="57">
        <v>2</v>
      </c>
      <c r="H98" s="58">
        <v>100.95911155981827</v>
      </c>
      <c r="I98" s="57">
        <v>6</v>
      </c>
      <c r="J98" s="58">
        <v>301.81086519114689</v>
      </c>
      <c r="K98" s="57">
        <v>1</v>
      </c>
      <c r="L98" s="58">
        <v>49.925112331502753</v>
      </c>
      <c r="M98" s="57">
        <v>1</v>
      </c>
      <c r="N98" s="58">
        <v>49.261083743842363</v>
      </c>
      <c r="O98" s="57">
        <v>1</v>
      </c>
      <c r="P98" s="58">
        <v>48.638132295719842</v>
      </c>
      <c r="Q98" s="59">
        <v>2.2000000000000002</v>
      </c>
      <c r="R98" s="59">
        <v>109.83524712930605</v>
      </c>
      <c r="S98" s="57">
        <v>3</v>
      </c>
      <c r="T98" s="58">
        <v>145.27845036319613</v>
      </c>
      <c r="U98" s="57">
        <v>2</v>
      </c>
      <c r="V98" s="58">
        <v>99.403578528827026</v>
      </c>
      <c r="W98" s="57">
        <v>2</v>
      </c>
      <c r="X98" s="58">
        <v>100.10010010010009</v>
      </c>
      <c r="Y98" s="57">
        <v>1</v>
      </c>
      <c r="Z98" s="58">
        <v>49.751243781094523</v>
      </c>
      <c r="AA98" s="57">
        <v>4</v>
      </c>
      <c r="AB98" s="58">
        <v>196.36720667648501</v>
      </c>
      <c r="AC98" s="60">
        <v>2.4</v>
      </c>
      <c r="AD98" s="59">
        <v>120.12012012012012</v>
      </c>
      <c r="AE98" s="57">
        <v>0</v>
      </c>
      <c r="AF98" s="58">
        <v>0</v>
      </c>
      <c r="AG98" s="57">
        <v>1</v>
      </c>
      <c r="AH98" s="58">
        <v>49.285362247412522</v>
      </c>
      <c r="AI98" s="57">
        <v>0</v>
      </c>
      <c r="AJ98" s="58">
        <v>0</v>
      </c>
      <c r="AK98" s="57">
        <v>2</v>
      </c>
      <c r="AL98" s="58">
        <v>100.85728693898135</v>
      </c>
      <c r="AM98" s="57">
        <v>0</v>
      </c>
      <c r="AN98" s="58">
        <v>0</v>
      </c>
      <c r="AO98" s="60">
        <v>0.6</v>
      </c>
      <c r="AP98" s="59">
        <v>30.015007503751875</v>
      </c>
      <c r="AQ98" s="57">
        <v>0</v>
      </c>
      <c r="AR98" s="58">
        <v>0</v>
      </c>
      <c r="AS98" s="57">
        <v>0</v>
      </c>
      <c r="AT98" s="58">
        <v>0</v>
      </c>
      <c r="AU98" s="57">
        <v>1</v>
      </c>
      <c r="AV98" s="58">
        <v>53.163211057947905</v>
      </c>
      <c r="AW98" s="57">
        <v>1</v>
      </c>
      <c r="AX98" s="58">
        <v>54.555373704309872</v>
      </c>
      <c r="AY98" s="57">
        <v>0</v>
      </c>
      <c r="AZ98" s="58">
        <v>0</v>
      </c>
      <c r="BA98" s="59">
        <v>0.4</v>
      </c>
      <c r="BB98" s="59">
        <v>21.26528442317916</v>
      </c>
      <c r="BC98" s="57">
        <v>0</v>
      </c>
      <c r="BD98" s="58">
        <v>0</v>
      </c>
      <c r="BE98" s="57">
        <v>0</v>
      </c>
      <c r="BF98" s="58">
        <v>0</v>
      </c>
      <c r="BG98" s="57">
        <v>3</v>
      </c>
      <c r="BH98" s="58">
        <v>175.95307917888562</v>
      </c>
      <c r="BI98" s="61">
        <v>1</v>
      </c>
      <c r="BJ98" s="58">
        <v>43.6871996505024</v>
      </c>
      <c r="BK98" s="57">
        <v>0</v>
      </c>
      <c r="BL98" s="58">
        <v>0</v>
      </c>
      <c r="BM98" s="61">
        <v>0</v>
      </c>
      <c r="BN98" s="58">
        <v>0</v>
      </c>
      <c r="BO98" s="59">
        <f t="shared" si="3"/>
        <v>-56.727828746177366</v>
      </c>
      <c r="BP98" s="62">
        <f t="shared" si="4"/>
        <v>9.3639093639093502</v>
      </c>
      <c r="BQ98" s="59">
        <f t="shared" si="5"/>
        <v>-29.151160730108096</v>
      </c>
      <c r="BR98" s="14"/>
      <c r="BS98" s="14"/>
      <c r="BT98" s="14"/>
      <c r="BU98" s="14"/>
      <c r="BV98" s="14"/>
      <c r="BW98" s="14"/>
      <c r="BX98" s="14"/>
      <c r="BY98" s="14"/>
      <c r="BZ98" s="11"/>
      <c r="CA98" s="11"/>
      <c r="CB98" s="11"/>
      <c r="CC98" s="11"/>
      <c r="CD98" s="11"/>
      <c r="CE98" s="11"/>
      <c r="CF98" s="11"/>
      <c r="CG98" s="11"/>
      <c r="CH98" s="11"/>
    </row>
    <row r="99" spans="1:86" s="5" customFormat="1" ht="17.25">
      <c r="A99" s="21">
        <v>5</v>
      </c>
      <c r="B99" s="20">
        <v>0</v>
      </c>
      <c r="C99" s="20"/>
      <c r="D99" s="20">
        <v>5</v>
      </c>
      <c r="E99" s="47">
        <v>87</v>
      </c>
      <c r="F99" s="47" t="s">
        <v>66</v>
      </c>
      <c r="G99" s="48">
        <v>1</v>
      </c>
      <c r="H99" s="49">
        <v>39.169604386995687</v>
      </c>
      <c r="I99" s="48">
        <v>1</v>
      </c>
      <c r="J99" s="49">
        <v>41.322314049586772</v>
      </c>
      <c r="K99" s="48">
        <v>0</v>
      </c>
      <c r="L99" s="49">
        <v>0</v>
      </c>
      <c r="M99" s="48">
        <v>0</v>
      </c>
      <c r="N99" s="49">
        <v>0</v>
      </c>
      <c r="O99" s="48">
        <v>0</v>
      </c>
      <c r="P99" s="49">
        <v>0</v>
      </c>
      <c r="Q99" s="50">
        <v>0.4</v>
      </c>
      <c r="R99" s="50">
        <v>17.444395987788923</v>
      </c>
      <c r="S99" s="48">
        <v>0</v>
      </c>
      <c r="T99" s="49">
        <v>0</v>
      </c>
      <c r="U99" s="48">
        <v>0</v>
      </c>
      <c r="V99" s="49">
        <v>0</v>
      </c>
      <c r="W99" s="48">
        <v>0</v>
      </c>
      <c r="X99" s="49">
        <v>0</v>
      </c>
      <c r="Y99" s="48">
        <v>0</v>
      </c>
      <c r="Z99" s="49">
        <v>0</v>
      </c>
      <c r="AA99" s="48">
        <v>0</v>
      </c>
      <c r="AB99" s="49">
        <v>0</v>
      </c>
      <c r="AC99" s="51">
        <v>0</v>
      </c>
      <c r="AD99" s="50">
        <v>0</v>
      </c>
      <c r="AE99" s="48">
        <v>2</v>
      </c>
      <c r="AF99" s="49">
        <v>98.716683119447183</v>
      </c>
      <c r="AG99" s="48">
        <v>0</v>
      </c>
      <c r="AH99" s="49">
        <v>0</v>
      </c>
      <c r="AI99" s="48">
        <v>0</v>
      </c>
      <c r="AJ99" s="49">
        <v>0</v>
      </c>
      <c r="AK99" s="48">
        <v>1</v>
      </c>
      <c r="AL99" s="49">
        <v>55.066079295154189</v>
      </c>
      <c r="AM99" s="48">
        <v>0</v>
      </c>
      <c r="AN99" s="49">
        <v>0</v>
      </c>
      <c r="AO99" s="51">
        <v>0.6</v>
      </c>
      <c r="AP99" s="50">
        <v>31.529164477141354</v>
      </c>
      <c r="AQ99" s="48">
        <v>0</v>
      </c>
      <c r="AR99" s="49">
        <v>0</v>
      </c>
      <c r="AS99" s="48">
        <v>1</v>
      </c>
      <c r="AT99" s="49">
        <v>67.069081153588201</v>
      </c>
      <c r="AU99" s="48">
        <v>0</v>
      </c>
      <c r="AV99" s="49">
        <v>0</v>
      </c>
      <c r="AW99" s="48">
        <v>0</v>
      </c>
      <c r="AX99" s="49">
        <v>0</v>
      </c>
      <c r="AY99" s="48">
        <v>1</v>
      </c>
      <c r="AZ99" s="49">
        <v>78.125</v>
      </c>
      <c r="BA99" s="50">
        <v>0.4</v>
      </c>
      <c r="BB99" s="50">
        <v>28.449502133712663</v>
      </c>
      <c r="BC99" s="48">
        <v>0</v>
      </c>
      <c r="BD99" s="49">
        <v>0</v>
      </c>
      <c r="BE99" s="48">
        <v>0</v>
      </c>
      <c r="BF99" s="49">
        <v>0</v>
      </c>
      <c r="BG99" s="48">
        <v>0</v>
      </c>
      <c r="BH99" s="49">
        <v>0</v>
      </c>
      <c r="BI99" s="52">
        <v>0</v>
      </c>
      <c r="BJ99" s="49">
        <v>0</v>
      </c>
      <c r="BK99" s="48">
        <v>0</v>
      </c>
      <c r="BL99" s="49">
        <v>0</v>
      </c>
      <c r="BM99" s="52">
        <v>0</v>
      </c>
      <c r="BN99" s="49">
        <v>0</v>
      </c>
      <c r="BO99" s="53">
        <f t="shared" si="3"/>
        <v>-100</v>
      </c>
      <c r="BP99" s="54">
        <f t="shared" si="4"/>
        <v>-100</v>
      </c>
      <c r="BQ99" s="53">
        <f t="shared" si="5"/>
        <v>-9.7676623992413312</v>
      </c>
      <c r="BR99" s="14"/>
      <c r="BS99" s="14"/>
      <c r="BT99" s="14"/>
      <c r="BU99" s="14"/>
      <c r="BV99" s="14"/>
      <c r="BW99" s="14"/>
      <c r="BX99" s="14"/>
      <c r="BY99" s="14"/>
      <c r="BZ99" s="11"/>
      <c r="CA99" s="11"/>
      <c r="CB99" s="11"/>
      <c r="CC99" s="11"/>
      <c r="CD99" s="11"/>
      <c r="CE99" s="11"/>
      <c r="CF99" s="11"/>
      <c r="CG99" s="11"/>
      <c r="CH99" s="11"/>
    </row>
    <row r="100" spans="1:86" s="5" customFormat="1" ht="17.25">
      <c r="A100" s="21">
        <v>7</v>
      </c>
      <c r="B100" s="20"/>
      <c r="C100" s="20"/>
      <c r="D100" s="20">
        <v>7</v>
      </c>
      <c r="E100" s="55">
        <v>88</v>
      </c>
      <c r="F100" s="56" t="s">
        <v>67</v>
      </c>
      <c r="G100" s="57">
        <v>3</v>
      </c>
      <c r="H100" s="58">
        <v>152.05271160669034</v>
      </c>
      <c r="I100" s="57">
        <v>4</v>
      </c>
      <c r="J100" s="58">
        <v>210.3049421661409</v>
      </c>
      <c r="K100" s="57">
        <v>1</v>
      </c>
      <c r="L100" s="58">
        <v>54.17118093174431</v>
      </c>
      <c r="M100" s="57">
        <v>1</v>
      </c>
      <c r="N100" s="58">
        <v>55.187637969094922</v>
      </c>
      <c r="O100" s="57">
        <v>0</v>
      </c>
      <c r="P100" s="58">
        <v>0</v>
      </c>
      <c r="Q100" s="59">
        <v>1.8</v>
      </c>
      <c r="R100" s="59">
        <v>97.508125677139773</v>
      </c>
      <c r="S100" s="57">
        <v>2</v>
      </c>
      <c r="T100" s="58">
        <v>111.11111111111111</v>
      </c>
      <c r="U100" s="57">
        <v>1</v>
      </c>
      <c r="V100" s="58">
        <v>56.17977528089888</v>
      </c>
      <c r="W100" s="57">
        <v>2</v>
      </c>
      <c r="X100" s="58">
        <v>113.76564277588167</v>
      </c>
      <c r="Y100" s="57">
        <v>0</v>
      </c>
      <c r="Z100" s="58">
        <v>0</v>
      </c>
      <c r="AA100" s="57">
        <v>0</v>
      </c>
      <c r="AB100" s="58">
        <v>0</v>
      </c>
      <c r="AC100" s="60">
        <v>1</v>
      </c>
      <c r="AD100" s="59">
        <v>56.882821387940837</v>
      </c>
      <c r="AE100" s="57">
        <v>0</v>
      </c>
      <c r="AF100" s="58">
        <v>0</v>
      </c>
      <c r="AG100" s="57">
        <v>0</v>
      </c>
      <c r="AH100" s="58">
        <v>0</v>
      </c>
      <c r="AI100" s="57">
        <v>0</v>
      </c>
      <c r="AJ100" s="58">
        <v>0</v>
      </c>
      <c r="AK100" s="57">
        <v>0</v>
      </c>
      <c r="AL100" s="58">
        <v>0</v>
      </c>
      <c r="AM100" s="57">
        <v>0</v>
      </c>
      <c r="AN100" s="58">
        <v>0</v>
      </c>
      <c r="AO100" s="60">
        <v>0</v>
      </c>
      <c r="AP100" s="59">
        <v>0</v>
      </c>
      <c r="AQ100" s="57">
        <v>1</v>
      </c>
      <c r="AR100" s="58">
        <v>68.212824010914048</v>
      </c>
      <c r="AS100" s="57">
        <v>0</v>
      </c>
      <c r="AT100" s="58">
        <v>0</v>
      </c>
      <c r="AU100" s="57">
        <v>0</v>
      </c>
      <c r="AV100" s="58">
        <v>0</v>
      </c>
      <c r="AW100" s="57">
        <v>0</v>
      </c>
      <c r="AX100" s="58">
        <v>0</v>
      </c>
      <c r="AY100" s="57">
        <v>0</v>
      </c>
      <c r="AZ100" s="58">
        <v>0</v>
      </c>
      <c r="BA100" s="59">
        <v>0.2</v>
      </c>
      <c r="BB100" s="59">
        <v>15.325670498084293</v>
      </c>
      <c r="BC100" s="57">
        <v>0</v>
      </c>
      <c r="BD100" s="58">
        <v>0</v>
      </c>
      <c r="BE100" s="57">
        <v>0</v>
      </c>
      <c r="BF100" s="58">
        <v>0</v>
      </c>
      <c r="BG100" s="57">
        <v>0</v>
      </c>
      <c r="BH100" s="58">
        <v>0</v>
      </c>
      <c r="BI100" s="61">
        <v>0</v>
      </c>
      <c r="BJ100" s="58">
        <v>0</v>
      </c>
      <c r="BK100" s="57">
        <v>0</v>
      </c>
      <c r="BL100" s="58">
        <v>0</v>
      </c>
      <c r="BM100" s="61">
        <v>0</v>
      </c>
      <c r="BN100" s="58">
        <v>0</v>
      </c>
      <c r="BO100" s="59">
        <v>-100</v>
      </c>
      <c r="BP100" s="62">
        <v>-41.663506509922904</v>
      </c>
      <c r="BQ100" s="59">
        <v>-100</v>
      </c>
      <c r="BR100" s="14"/>
      <c r="BS100" s="14"/>
      <c r="BT100" s="14"/>
      <c r="BU100" s="14"/>
      <c r="BV100" s="14"/>
      <c r="BW100" s="14"/>
      <c r="BX100" s="14"/>
      <c r="BY100" s="14"/>
      <c r="BZ100" s="11"/>
      <c r="CA100" s="11"/>
      <c r="CB100" s="11"/>
      <c r="CC100" s="11"/>
      <c r="CD100" s="11"/>
      <c r="CE100" s="11"/>
      <c r="CF100" s="11"/>
      <c r="CG100" s="11"/>
      <c r="CH100" s="11"/>
    </row>
    <row r="101" spans="1:86" s="5" customFormat="1" ht="17.25">
      <c r="A101" s="21">
        <v>6</v>
      </c>
      <c r="B101" s="20"/>
      <c r="C101" s="20"/>
      <c r="D101" s="20">
        <v>6</v>
      </c>
      <c r="E101" s="47">
        <v>89</v>
      </c>
      <c r="F101" s="47" t="s">
        <v>139</v>
      </c>
      <c r="G101" s="48">
        <v>0</v>
      </c>
      <c r="H101" s="49">
        <v>0</v>
      </c>
      <c r="I101" s="48">
        <v>0</v>
      </c>
      <c r="J101" s="49">
        <v>0</v>
      </c>
      <c r="K101" s="48">
        <v>0</v>
      </c>
      <c r="L101" s="49">
        <v>0</v>
      </c>
      <c r="M101" s="48">
        <v>0</v>
      </c>
      <c r="N101" s="49">
        <v>0</v>
      </c>
      <c r="O101" s="48">
        <v>0</v>
      </c>
      <c r="P101" s="49">
        <v>0</v>
      </c>
      <c r="Q101" s="50">
        <v>0</v>
      </c>
      <c r="R101" s="50">
        <v>0</v>
      </c>
      <c r="S101" s="48">
        <v>0</v>
      </c>
      <c r="T101" s="49">
        <v>0</v>
      </c>
      <c r="U101" s="48">
        <v>0</v>
      </c>
      <c r="V101" s="49">
        <v>0</v>
      </c>
      <c r="W101" s="48">
        <v>0</v>
      </c>
      <c r="X101" s="49">
        <v>0</v>
      </c>
      <c r="Y101" s="48">
        <v>0</v>
      </c>
      <c r="Z101" s="49">
        <v>0</v>
      </c>
      <c r="AA101" s="48">
        <v>0</v>
      </c>
      <c r="AB101" s="49">
        <v>0</v>
      </c>
      <c r="AC101" s="51">
        <v>0</v>
      </c>
      <c r="AD101" s="50">
        <v>0</v>
      </c>
      <c r="AE101" s="48">
        <v>0</v>
      </c>
      <c r="AF101" s="49">
        <v>0</v>
      </c>
      <c r="AG101" s="48">
        <v>0</v>
      </c>
      <c r="AH101" s="49">
        <v>0</v>
      </c>
      <c r="AI101" s="48">
        <v>0</v>
      </c>
      <c r="AJ101" s="49">
        <v>0</v>
      </c>
      <c r="AK101" s="48">
        <v>0</v>
      </c>
      <c r="AL101" s="49">
        <v>0</v>
      </c>
      <c r="AM101" s="48">
        <v>0</v>
      </c>
      <c r="AN101" s="49">
        <v>0</v>
      </c>
      <c r="AO101" s="51">
        <v>0</v>
      </c>
      <c r="AP101" s="50">
        <v>0</v>
      </c>
      <c r="AQ101" s="48">
        <v>0</v>
      </c>
      <c r="AR101" s="49">
        <v>0</v>
      </c>
      <c r="AS101" s="48">
        <v>0</v>
      </c>
      <c r="AT101" s="49">
        <v>0</v>
      </c>
      <c r="AU101" s="48">
        <v>0</v>
      </c>
      <c r="AV101" s="49">
        <v>0</v>
      </c>
      <c r="AW101" s="48">
        <v>0</v>
      </c>
      <c r="AX101" s="49">
        <v>0</v>
      </c>
      <c r="AY101" s="48">
        <v>0</v>
      </c>
      <c r="AZ101" s="49">
        <v>0</v>
      </c>
      <c r="BA101" s="50">
        <v>0</v>
      </c>
      <c r="BB101" s="50">
        <v>0</v>
      </c>
      <c r="BC101" s="48">
        <v>1</v>
      </c>
      <c r="BD101" s="49">
        <v>442.47787610619469</v>
      </c>
      <c r="BE101" s="48">
        <v>0</v>
      </c>
      <c r="BF101" s="49">
        <v>0</v>
      </c>
      <c r="BG101" s="48">
        <v>0</v>
      </c>
      <c r="BH101" s="49">
        <v>0</v>
      </c>
      <c r="BI101" s="52">
        <v>0</v>
      </c>
      <c r="BJ101" s="49">
        <v>0</v>
      </c>
      <c r="BK101" s="48">
        <v>0</v>
      </c>
      <c r="BL101" s="49">
        <v>0</v>
      </c>
      <c r="BM101" s="52">
        <v>0</v>
      </c>
      <c r="BN101" s="49">
        <v>0</v>
      </c>
      <c r="BO101" s="53">
        <v>0</v>
      </c>
      <c r="BP101" s="54">
        <v>0</v>
      </c>
      <c r="BQ101" s="53">
        <v>0</v>
      </c>
      <c r="BR101" s="14"/>
      <c r="BS101" s="14"/>
      <c r="BT101" s="14"/>
      <c r="BU101" s="14"/>
      <c r="BV101" s="14"/>
      <c r="BW101" s="14"/>
      <c r="BX101" s="14"/>
      <c r="BY101" s="14"/>
      <c r="BZ101" s="11"/>
      <c r="CA101" s="11"/>
      <c r="CB101" s="11"/>
      <c r="CC101" s="11"/>
      <c r="CD101" s="11"/>
      <c r="CE101" s="11"/>
      <c r="CF101" s="11"/>
      <c r="CG101" s="11"/>
      <c r="CH101" s="11"/>
    </row>
    <row r="102" spans="1:86" s="5" customFormat="1" ht="17.25">
      <c r="A102" s="21">
        <v>7</v>
      </c>
      <c r="B102" s="20"/>
      <c r="C102" s="20"/>
      <c r="D102" s="20">
        <v>7</v>
      </c>
      <c r="E102" s="55">
        <v>90</v>
      </c>
      <c r="F102" s="56" t="s">
        <v>68</v>
      </c>
      <c r="G102" s="57">
        <v>0</v>
      </c>
      <c r="H102" s="58">
        <v>0</v>
      </c>
      <c r="I102" s="57">
        <v>0</v>
      </c>
      <c r="J102" s="58">
        <v>0</v>
      </c>
      <c r="K102" s="57">
        <v>1</v>
      </c>
      <c r="L102" s="58">
        <v>116.55011655011656</v>
      </c>
      <c r="M102" s="57">
        <v>1</v>
      </c>
      <c r="N102" s="58">
        <v>117.92452830188678</v>
      </c>
      <c r="O102" s="57">
        <v>0</v>
      </c>
      <c r="P102" s="58">
        <v>0</v>
      </c>
      <c r="Q102" s="59">
        <v>0.4</v>
      </c>
      <c r="R102" s="59">
        <v>46.620046620046622</v>
      </c>
      <c r="S102" s="57">
        <v>2</v>
      </c>
      <c r="T102" s="58">
        <v>236.12750885478158</v>
      </c>
      <c r="U102" s="57">
        <v>1</v>
      </c>
      <c r="V102" s="58">
        <v>119.76047904191617</v>
      </c>
      <c r="W102" s="57">
        <v>0</v>
      </c>
      <c r="X102" s="58">
        <v>0</v>
      </c>
      <c r="Y102" s="57">
        <v>0</v>
      </c>
      <c r="Z102" s="58">
        <v>0</v>
      </c>
      <c r="AA102" s="57">
        <v>0</v>
      </c>
      <c r="AB102" s="58">
        <v>0</v>
      </c>
      <c r="AC102" s="60">
        <v>0.6</v>
      </c>
      <c r="AD102" s="59">
        <v>73.081607795371497</v>
      </c>
      <c r="AE102" s="57">
        <v>0</v>
      </c>
      <c r="AF102" s="58">
        <v>0</v>
      </c>
      <c r="AG102" s="57">
        <v>0</v>
      </c>
      <c r="AH102" s="58">
        <v>0</v>
      </c>
      <c r="AI102" s="57">
        <v>0</v>
      </c>
      <c r="AJ102" s="58">
        <v>0</v>
      </c>
      <c r="AK102" s="57">
        <v>0</v>
      </c>
      <c r="AL102" s="58">
        <v>0</v>
      </c>
      <c r="AM102" s="57">
        <v>0</v>
      </c>
      <c r="AN102" s="58">
        <v>0</v>
      </c>
      <c r="AO102" s="60">
        <v>0</v>
      </c>
      <c r="AP102" s="59">
        <v>0</v>
      </c>
      <c r="AQ102" s="57">
        <v>1</v>
      </c>
      <c r="AR102" s="58">
        <v>148.58841010401187</v>
      </c>
      <c r="AS102" s="57">
        <v>0</v>
      </c>
      <c r="AT102" s="58">
        <v>0</v>
      </c>
      <c r="AU102" s="57">
        <v>0</v>
      </c>
      <c r="AV102" s="58">
        <v>0</v>
      </c>
      <c r="AW102" s="57">
        <v>0</v>
      </c>
      <c r="AX102" s="58">
        <v>0</v>
      </c>
      <c r="AY102" s="57">
        <v>0</v>
      </c>
      <c r="AZ102" s="58">
        <v>0</v>
      </c>
      <c r="BA102" s="59">
        <v>0.2</v>
      </c>
      <c r="BB102" s="59">
        <v>32.89473684210526</v>
      </c>
      <c r="BC102" s="57">
        <v>0</v>
      </c>
      <c r="BD102" s="58">
        <v>0</v>
      </c>
      <c r="BE102" s="57">
        <v>0</v>
      </c>
      <c r="BF102" s="58">
        <v>0</v>
      </c>
      <c r="BG102" s="57">
        <v>0</v>
      </c>
      <c r="BH102" s="58">
        <v>0</v>
      </c>
      <c r="BI102" s="61">
        <v>0</v>
      </c>
      <c r="BJ102" s="58">
        <v>0</v>
      </c>
      <c r="BK102" s="57">
        <v>0</v>
      </c>
      <c r="BL102" s="58">
        <v>0</v>
      </c>
      <c r="BM102" s="61">
        <v>0</v>
      </c>
      <c r="BN102" s="58">
        <v>0</v>
      </c>
      <c r="BO102" s="59">
        <v>0</v>
      </c>
      <c r="BP102" s="62">
        <v>56.760048721071854</v>
      </c>
      <c r="BQ102" s="59">
        <v>-100</v>
      </c>
      <c r="BR102" s="14"/>
      <c r="BS102" s="14"/>
      <c r="BT102" s="14"/>
      <c r="BU102" s="14"/>
      <c r="BV102" s="14"/>
      <c r="BW102" s="14"/>
      <c r="BX102" s="14"/>
      <c r="BY102" s="14"/>
      <c r="BZ102" s="11"/>
      <c r="CA102" s="11"/>
      <c r="CB102" s="11"/>
      <c r="CC102" s="11"/>
      <c r="CD102" s="11"/>
      <c r="CE102" s="11"/>
      <c r="CF102" s="11"/>
      <c r="CG102" s="11"/>
      <c r="CH102" s="11"/>
    </row>
    <row r="103" spans="1:86" s="5" customFormat="1" ht="17.25">
      <c r="A103" s="21">
        <v>2</v>
      </c>
      <c r="B103" s="20"/>
      <c r="C103" s="20"/>
      <c r="D103" s="20">
        <v>2</v>
      </c>
      <c r="E103" s="47">
        <v>91</v>
      </c>
      <c r="F103" s="47" t="s">
        <v>69</v>
      </c>
      <c r="G103" s="48">
        <v>9</v>
      </c>
      <c r="H103" s="49">
        <v>173.47725520431766</v>
      </c>
      <c r="I103" s="48">
        <v>6</v>
      </c>
      <c r="J103" s="49">
        <v>119.99999999999999</v>
      </c>
      <c r="K103" s="48">
        <v>0</v>
      </c>
      <c r="L103" s="49">
        <v>0</v>
      </c>
      <c r="M103" s="48">
        <v>5</v>
      </c>
      <c r="N103" s="49">
        <v>105.50749103186325</v>
      </c>
      <c r="O103" s="48">
        <v>2</v>
      </c>
      <c r="P103" s="49">
        <v>43.431053203040179</v>
      </c>
      <c r="Q103" s="50">
        <v>4.4000000000000004</v>
      </c>
      <c r="R103" s="50">
        <v>90.386195562859498</v>
      </c>
      <c r="S103" s="48">
        <v>2</v>
      </c>
      <c r="T103" s="49">
        <v>44.533511467379206</v>
      </c>
      <c r="U103" s="48">
        <v>0</v>
      </c>
      <c r="V103" s="49">
        <v>0</v>
      </c>
      <c r="W103" s="48">
        <v>1</v>
      </c>
      <c r="X103" s="49">
        <v>22.609088853719197</v>
      </c>
      <c r="Y103" s="48">
        <v>1</v>
      </c>
      <c r="Z103" s="49">
        <v>22.603978300180831</v>
      </c>
      <c r="AA103" s="48">
        <v>1</v>
      </c>
      <c r="AB103" s="49">
        <v>22.431583669807086</v>
      </c>
      <c r="AC103" s="51">
        <v>1</v>
      </c>
      <c r="AD103" s="50">
        <v>22.609088853719197</v>
      </c>
      <c r="AE103" s="48">
        <v>0</v>
      </c>
      <c r="AF103" s="49">
        <v>0</v>
      </c>
      <c r="AG103" s="48">
        <v>2</v>
      </c>
      <c r="AH103" s="49">
        <v>44.091710758377424</v>
      </c>
      <c r="AI103" s="48">
        <v>0</v>
      </c>
      <c r="AJ103" s="49">
        <v>0</v>
      </c>
      <c r="AK103" s="48">
        <v>2</v>
      </c>
      <c r="AL103" s="49">
        <v>45.12635379061372</v>
      </c>
      <c r="AM103" s="48">
        <v>0</v>
      </c>
      <c r="AN103" s="49">
        <v>0</v>
      </c>
      <c r="AO103" s="51">
        <v>0.8</v>
      </c>
      <c r="AP103" s="50">
        <v>17.758046614872363</v>
      </c>
      <c r="AQ103" s="48">
        <v>1</v>
      </c>
      <c r="AR103" s="49">
        <v>24.242424242424242</v>
      </c>
      <c r="AS103" s="48">
        <v>2</v>
      </c>
      <c r="AT103" s="49">
        <v>50.968399592252808</v>
      </c>
      <c r="AU103" s="48">
        <v>0</v>
      </c>
      <c r="AV103" s="49">
        <v>0</v>
      </c>
      <c r="AW103" s="48">
        <v>0</v>
      </c>
      <c r="AX103" s="49">
        <v>0</v>
      </c>
      <c r="AY103" s="48">
        <v>0</v>
      </c>
      <c r="AZ103" s="49">
        <v>0</v>
      </c>
      <c r="BA103" s="50">
        <v>0.6</v>
      </c>
      <c r="BB103" s="50">
        <v>16.103059581320451</v>
      </c>
      <c r="BC103" s="48">
        <v>1</v>
      </c>
      <c r="BD103" s="49">
        <v>30.339805825242717</v>
      </c>
      <c r="BE103" s="48">
        <v>0</v>
      </c>
      <c r="BF103" s="49">
        <v>0</v>
      </c>
      <c r="BG103" s="48">
        <v>0</v>
      </c>
      <c r="BH103" s="49">
        <v>0</v>
      </c>
      <c r="BI103" s="52">
        <v>1</v>
      </c>
      <c r="BJ103" s="49">
        <v>22.815423226100844</v>
      </c>
      <c r="BK103" s="48">
        <v>0</v>
      </c>
      <c r="BL103" s="49">
        <v>0</v>
      </c>
      <c r="BM103" s="52">
        <v>0</v>
      </c>
      <c r="BN103" s="49">
        <v>0</v>
      </c>
      <c r="BO103" s="53">
        <v>-86.848176033665425</v>
      </c>
      <c r="BP103" s="54">
        <v>-74.986126240930673</v>
      </c>
      <c r="BQ103" s="53">
        <v>-9.319645732689203</v>
      </c>
      <c r="BR103" s="14"/>
      <c r="BS103" s="14"/>
      <c r="BT103" s="14"/>
      <c r="BU103" s="14"/>
      <c r="BV103" s="14"/>
      <c r="BW103" s="14"/>
      <c r="BX103" s="14"/>
      <c r="BY103" s="14"/>
      <c r="BZ103" s="11"/>
      <c r="CA103" s="11"/>
      <c r="CB103" s="11"/>
      <c r="CC103" s="11"/>
      <c r="CD103" s="11"/>
      <c r="CE103" s="11"/>
      <c r="CF103" s="11"/>
      <c r="CG103" s="11"/>
      <c r="CH103" s="11"/>
    </row>
    <row r="104" spans="1:86" s="5" customFormat="1" ht="17.25">
      <c r="A104" s="21">
        <v>6</v>
      </c>
      <c r="B104" s="20"/>
      <c r="C104" s="20"/>
      <c r="D104" s="20">
        <v>6</v>
      </c>
      <c r="E104" s="55">
        <v>92</v>
      </c>
      <c r="F104" s="56" t="s">
        <v>70</v>
      </c>
      <c r="G104" s="57">
        <v>2</v>
      </c>
      <c r="H104" s="58">
        <v>126.26262626262627</v>
      </c>
      <c r="I104" s="57">
        <v>0</v>
      </c>
      <c r="J104" s="58">
        <v>0</v>
      </c>
      <c r="K104" s="57">
        <v>0</v>
      </c>
      <c r="L104" s="58">
        <v>0</v>
      </c>
      <c r="M104" s="57">
        <v>0</v>
      </c>
      <c r="N104" s="58">
        <v>0</v>
      </c>
      <c r="O104" s="57">
        <v>0</v>
      </c>
      <c r="P104" s="58">
        <v>0</v>
      </c>
      <c r="Q104" s="59">
        <v>0.4</v>
      </c>
      <c r="R104" s="59">
        <v>27.548209366391188</v>
      </c>
      <c r="S104" s="57">
        <v>0</v>
      </c>
      <c r="T104" s="58">
        <v>0</v>
      </c>
      <c r="U104" s="57">
        <v>0</v>
      </c>
      <c r="V104" s="58">
        <v>0</v>
      </c>
      <c r="W104" s="57">
        <v>1</v>
      </c>
      <c r="X104" s="58">
        <v>80.97165991902834</v>
      </c>
      <c r="Y104" s="57">
        <v>0</v>
      </c>
      <c r="Z104" s="58">
        <v>0</v>
      </c>
      <c r="AA104" s="57">
        <v>0</v>
      </c>
      <c r="AB104" s="58">
        <v>0</v>
      </c>
      <c r="AC104" s="60">
        <v>0.2</v>
      </c>
      <c r="AD104" s="59">
        <v>16.194331983805668</v>
      </c>
      <c r="AE104" s="57">
        <v>1</v>
      </c>
      <c r="AF104" s="58">
        <v>85.763293310463126</v>
      </c>
      <c r="AG104" s="57">
        <v>1</v>
      </c>
      <c r="AH104" s="58">
        <v>87.565674255691775</v>
      </c>
      <c r="AI104" s="57">
        <v>1</v>
      </c>
      <c r="AJ104" s="58">
        <v>91.240875912408754</v>
      </c>
      <c r="AK104" s="57">
        <v>0</v>
      </c>
      <c r="AL104" s="58">
        <v>0</v>
      </c>
      <c r="AM104" s="57">
        <v>1</v>
      </c>
      <c r="AN104" s="58">
        <v>103.09278350515464</v>
      </c>
      <c r="AO104" s="60">
        <v>0.8</v>
      </c>
      <c r="AP104" s="59">
        <v>72.992700729927009</v>
      </c>
      <c r="AQ104" s="57">
        <v>1</v>
      </c>
      <c r="AR104" s="58">
        <v>110.74197120708749</v>
      </c>
      <c r="AS104" s="57">
        <v>0</v>
      </c>
      <c r="AT104" s="58">
        <v>0</v>
      </c>
      <c r="AU104" s="57">
        <v>0</v>
      </c>
      <c r="AV104" s="58">
        <v>0</v>
      </c>
      <c r="AW104" s="57">
        <v>0</v>
      </c>
      <c r="AX104" s="58">
        <v>0</v>
      </c>
      <c r="AY104" s="57">
        <v>0</v>
      </c>
      <c r="AZ104" s="58">
        <v>0</v>
      </c>
      <c r="BA104" s="59">
        <v>0.2</v>
      </c>
      <c r="BB104" s="59">
        <v>25.510204081632654</v>
      </c>
      <c r="BC104" s="57">
        <v>0</v>
      </c>
      <c r="BD104" s="58">
        <v>0</v>
      </c>
      <c r="BE104" s="57">
        <v>0</v>
      </c>
      <c r="BF104" s="58">
        <v>0</v>
      </c>
      <c r="BG104" s="57">
        <v>0</v>
      </c>
      <c r="BH104" s="58">
        <v>0</v>
      </c>
      <c r="BI104" s="61">
        <v>0</v>
      </c>
      <c r="BJ104" s="58">
        <v>0</v>
      </c>
      <c r="BK104" s="57">
        <v>0</v>
      </c>
      <c r="BL104" s="58">
        <v>0</v>
      </c>
      <c r="BM104" s="61">
        <v>0</v>
      </c>
      <c r="BN104" s="58">
        <v>0</v>
      </c>
      <c r="BO104" s="59">
        <v>-100</v>
      </c>
      <c r="BP104" s="62">
        <v>-41.214574898785436</v>
      </c>
      <c r="BQ104" s="59">
        <v>-65.051020408163268</v>
      </c>
      <c r="BR104" s="14"/>
      <c r="BS104" s="14"/>
      <c r="BT104" s="14"/>
      <c r="BU104" s="14"/>
      <c r="BV104" s="14"/>
      <c r="BW104" s="14"/>
      <c r="BX104" s="14"/>
      <c r="BY104" s="14"/>
      <c r="BZ104" s="11"/>
      <c r="CA104" s="11"/>
      <c r="CB104" s="11"/>
      <c r="CC104" s="11"/>
      <c r="CD104" s="11"/>
      <c r="CE104" s="11"/>
      <c r="CF104" s="11"/>
      <c r="CG104" s="11"/>
      <c r="CH104" s="11"/>
    </row>
    <row r="105" spans="1:86" s="5" customFormat="1" ht="17.25">
      <c r="A105" s="21">
        <v>3</v>
      </c>
      <c r="B105" s="20"/>
      <c r="C105" s="20"/>
      <c r="D105" s="20">
        <v>3</v>
      </c>
      <c r="E105" s="47">
        <v>93</v>
      </c>
      <c r="F105" s="47" t="s">
        <v>130</v>
      </c>
      <c r="G105" s="48">
        <v>8</v>
      </c>
      <c r="H105" s="49">
        <v>56.10491619328144</v>
      </c>
      <c r="I105" s="48">
        <v>4</v>
      </c>
      <c r="J105" s="49">
        <v>27.745023236456959</v>
      </c>
      <c r="K105" s="48">
        <v>4</v>
      </c>
      <c r="L105" s="49">
        <v>27.399136927186792</v>
      </c>
      <c r="M105" s="48">
        <v>2</v>
      </c>
      <c r="N105" s="49">
        <v>13.531799729364007</v>
      </c>
      <c r="O105" s="48">
        <v>4</v>
      </c>
      <c r="P105" s="49">
        <v>26.860059092130005</v>
      </c>
      <c r="Q105" s="50">
        <v>4.4000000000000004</v>
      </c>
      <c r="R105" s="50">
        <v>30.139050619905476</v>
      </c>
      <c r="S105" s="48">
        <v>5</v>
      </c>
      <c r="T105" s="49">
        <v>33.400133600534403</v>
      </c>
      <c r="U105" s="48">
        <v>4</v>
      </c>
      <c r="V105" s="49">
        <v>26.77734636497523</v>
      </c>
      <c r="W105" s="48">
        <v>3</v>
      </c>
      <c r="X105" s="49">
        <v>20.177562550443906</v>
      </c>
      <c r="Y105" s="48">
        <v>2</v>
      </c>
      <c r="Z105" s="49">
        <v>13.517166801838336</v>
      </c>
      <c r="AA105" s="48">
        <v>3</v>
      </c>
      <c r="AB105" s="49">
        <v>20.275750202757504</v>
      </c>
      <c r="AC105" s="51">
        <v>3.4</v>
      </c>
      <c r="AD105" s="50">
        <v>22.86790422383643</v>
      </c>
      <c r="AE105" s="48">
        <v>3</v>
      </c>
      <c r="AF105" s="49">
        <v>20.174848688634835</v>
      </c>
      <c r="AG105" s="48">
        <v>2</v>
      </c>
      <c r="AH105" s="49">
        <v>13.281094362175443</v>
      </c>
      <c r="AI105" s="48">
        <v>1</v>
      </c>
      <c r="AJ105" s="49">
        <v>6.6299807730557578</v>
      </c>
      <c r="AK105" s="48">
        <v>2</v>
      </c>
      <c r="AL105" s="49">
        <v>13.413816230717639</v>
      </c>
      <c r="AM105" s="48">
        <v>0</v>
      </c>
      <c r="AN105" s="49">
        <v>0</v>
      </c>
      <c r="AO105" s="51">
        <v>1.6</v>
      </c>
      <c r="AP105" s="50">
        <v>10.607969236889213</v>
      </c>
      <c r="AQ105" s="48">
        <v>0</v>
      </c>
      <c r="AR105" s="49">
        <v>0</v>
      </c>
      <c r="AS105" s="48">
        <v>0</v>
      </c>
      <c r="AT105" s="49">
        <v>0</v>
      </c>
      <c r="AU105" s="48">
        <v>0</v>
      </c>
      <c r="AV105" s="49">
        <v>0</v>
      </c>
      <c r="AW105" s="48">
        <v>0</v>
      </c>
      <c r="AX105" s="49">
        <v>0</v>
      </c>
      <c r="AY105" s="48">
        <v>1</v>
      </c>
      <c r="AZ105" s="49">
        <v>7.9795722949249921</v>
      </c>
      <c r="BA105" s="50">
        <v>0.2</v>
      </c>
      <c r="BB105" s="50">
        <v>1.5271838729383018</v>
      </c>
      <c r="BC105" s="48">
        <v>0</v>
      </c>
      <c r="BD105" s="49">
        <v>0</v>
      </c>
      <c r="BE105" s="48">
        <v>0</v>
      </c>
      <c r="BF105" s="49">
        <v>0</v>
      </c>
      <c r="BG105" s="48">
        <v>1</v>
      </c>
      <c r="BH105" s="49">
        <v>8.3794201441260263</v>
      </c>
      <c r="BI105" s="52">
        <v>1</v>
      </c>
      <c r="BJ105" s="49">
        <v>7.0150824272185197</v>
      </c>
      <c r="BK105" s="48">
        <v>1</v>
      </c>
      <c r="BL105" s="49">
        <v>7.1566592714520869</v>
      </c>
      <c r="BM105" s="52">
        <v>0</v>
      </c>
      <c r="BN105" s="49">
        <v>0</v>
      </c>
      <c r="BO105" s="53">
        <v>-87.496492458786406</v>
      </c>
      <c r="BP105" s="54">
        <v>-24.125333235502726</v>
      </c>
      <c r="BQ105" s="53">
        <v>-85.603428527794748</v>
      </c>
      <c r="BR105" s="14"/>
      <c r="BS105" s="14"/>
      <c r="BT105" s="14"/>
      <c r="BU105" s="14"/>
      <c r="BV105" s="14"/>
      <c r="BW105" s="14"/>
      <c r="BX105" s="14"/>
      <c r="BY105" s="14"/>
      <c r="BZ105" s="11"/>
      <c r="CA105" s="11"/>
      <c r="CB105" s="11"/>
      <c r="CC105" s="11"/>
      <c r="CD105" s="11"/>
      <c r="CE105" s="11"/>
      <c r="CF105" s="11"/>
      <c r="CG105" s="11"/>
      <c r="CH105" s="11"/>
    </row>
    <row r="106" spans="1:86" s="5" customFormat="1" ht="17.25">
      <c r="A106" s="21">
        <v>9</v>
      </c>
      <c r="B106" s="20"/>
      <c r="C106" s="20"/>
      <c r="D106" s="20">
        <v>11</v>
      </c>
      <c r="E106" s="55">
        <v>94</v>
      </c>
      <c r="F106" s="56" t="s">
        <v>71</v>
      </c>
      <c r="G106" s="57">
        <v>6</v>
      </c>
      <c r="H106" s="58">
        <v>140.48232264106767</v>
      </c>
      <c r="I106" s="57">
        <v>6</v>
      </c>
      <c r="J106" s="58">
        <v>135.65453312231517</v>
      </c>
      <c r="K106" s="57">
        <v>4</v>
      </c>
      <c r="L106" s="58">
        <v>88.04754567466432</v>
      </c>
      <c r="M106" s="57">
        <v>4</v>
      </c>
      <c r="N106" s="58">
        <v>85.947571981091542</v>
      </c>
      <c r="O106" s="57">
        <v>2</v>
      </c>
      <c r="P106" s="58">
        <v>42.00798151648813</v>
      </c>
      <c r="Q106" s="59">
        <v>4.4000000000000004</v>
      </c>
      <c r="R106" s="59">
        <v>96.852300242130767</v>
      </c>
      <c r="S106" s="57">
        <v>1</v>
      </c>
      <c r="T106" s="58">
        <v>20.508613617719444</v>
      </c>
      <c r="U106" s="57">
        <v>0</v>
      </c>
      <c r="V106" s="58">
        <v>0</v>
      </c>
      <c r="W106" s="57">
        <v>1</v>
      </c>
      <c r="X106" s="58">
        <v>20.358306188925081</v>
      </c>
      <c r="Y106" s="57">
        <v>0</v>
      </c>
      <c r="Z106" s="58">
        <v>0</v>
      </c>
      <c r="AA106" s="57">
        <v>1</v>
      </c>
      <c r="AB106" s="58">
        <v>20.403999183840032</v>
      </c>
      <c r="AC106" s="60">
        <v>0.6</v>
      </c>
      <c r="AD106" s="59">
        <v>12.21498371335505</v>
      </c>
      <c r="AE106" s="57">
        <v>1</v>
      </c>
      <c r="AF106" s="58">
        <v>20.37905033625433</v>
      </c>
      <c r="AG106" s="57">
        <v>0</v>
      </c>
      <c r="AH106" s="58">
        <v>0</v>
      </c>
      <c r="AI106" s="57">
        <v>1</v>
      </c>
      <c r="AJ106" s="58">
        <v>20.408163265306122</v>
      </c>
      <c r="AK106" s="57">
        <v>0</v>
      </c>
      <c r="AL106" s="58">
        <v>0</v>
      </c>
      <c r="AM106" s="57">
        <v>2</v>
      </c>
      <c r="AN106" s="58">
        <v>41.322314049586772</v>
      </c>
      <c r="AO106" s="60">
        <v>0.8</v>
      </c>
      <c r="AP106" s="59">
        <v>16.326530612244898</v>
      </c>
      <c r="AQ106" s="57">
        <v>2</v>
      </c>
      <c r="AR106" s="58">
        <v>40.983606557377051</v>
      </c>
      <c r="AS106" s="57">
        <v>2</v>
      </c>
      <c r="AT106" s="58">
        <v>42.10526315789474</v>
      </c>
      <c r="AU106" s="57">
        <v>1</v>
      </c>
      <c r="AV106" s="58">
        <v>21.486892995272886</v>
      </c>
      <c r="AW106" s="57">
        <v>0</v>
      </c>
      <c r="AX106" s="58">
        <v>0</v>
      </c>
      <c r="AY106" s="57">
        <v>0</v>
      </c>
      <c r="AZ106" s="58">
        <v>0</v>
      </c>
      <c r="BA106" s="59">
        <v>1</v>
      </c>
      <c r="BB106" s="59">
        <v>21.486892995272886</v>
      </c>
      <c r="BC106" s="57">
        <v>0</v>
      </c>
      <c r="BD106" s="58">
        <v>0</v>
      </c>
      <c r="BE106" s="57">
        <v>0</v>
      </c>
      <c r="BF106" s="58">
        <v>0</v>
      </c>
      <c r="BG106" s="57">
        <v>0</v>
      </c>
      <c r="BH106" s="58">
        <v>0</v>
      </c>
      <c r="BI106" s="61">
        <v>0</v>
      </c>
      <c r="BJ106" s="58">
        <v>0</v>
      </c>
      <c r="BK106" s="57">
        <v>0</v>
      </c>
      <c r="BL106" s="58">
        <v>0</v>
      </c>
      <c r="BM106" s="61">
        <v>1</v>
      </c>
      <c r="BN106" s="58">
        <v>24.254183846713559</v>
      </c>
      <c r="BO106" s="59">
        <v>-100</v>
      </c>
      <c r="BP106" s="62">
        <v>-87.388029315960907</v>
      </c>
      <c r="BQ106" s="59">
        <v>31.60721959604642</v>
      </c>
      <c r="BR106" s="14"/>
      <c r="BS106" s="14"/>
      <c r="BT106" s="14"/>
      <c r="BU106" s="14"/>
      <c r="BV106" s="14"/>
      <c r="BW106" s="14"/>
      <c r="BX106" s="14"/>
      <c r="BY106" s="14"/>
      <c r="BZ106" s="11"/>
      <c r="CA106" s="11"/>
      <c r="CB106" s="11"/>
      <c r="CC106" s="11"/>
      <c r="CD106" s="11"/>
      <c r="CE106" s="11"/>
      <c r="CF106" s="11"/>
      <c r="CG106" s="11"/>
      <c r="CH106" s="11"/>
    </row>
    <row r="107" spans="1:86" s="5" customFormat="1" ht="17.25">
      <c r="A107" s="21">
        <v>9</v>
      </c>
      <c r="B107" s="20">
        <v>0</v>
      </c>
      <c r="C107" s="20"/>
      <c r="D107" s="20">
        <v>11</v>
      </c>
      <c r="E107" s="47">
        <v>95</v>
      </c>
      <c r="F107" s="47" t="s">
        <v>72</v>
      </c>
      <c r="G107" s="48">
        <v>0</v>
      </c>
      <c r="H107" s="49">
        <v>0</v>
      </c>
      <c r="I107" s="48">
        <v>0</v>
      </c>
      <c r="J107" s="49">
        <v>0</v>
      </c>
      <c r="K107" s="48">
        <v>0</v>
      </c>
      <c r="L107" s="49">
        <v>0</v>
      </c>
      <c r="M107" s="48">
        <v>0</v>
      </c>
      <c r="N107" s="49">
        <v>0</v>
      </c>
      <c r="O107" s="48">
        <v>0</v>
      </c>
      <c r="P107" s="49">
        <v>0</v>
      </c>
      <c r="Q107" s="50">
        <v>0</v>
      </c>
      <c r="R107" s="50">
        <v>0</v>
      </c>
      <c r="S107" s="48">
        <v>0</v>
      </c>
      <c r="T107" s="49">
        <v>0</v>
      </c>
      <c r="U107" s="48">
        <v>0</v>
      </c>
      <c r="V107" s="49">
        <v>0</v>
      </c>
      <c r="W107" s="48">
        <v>0</v>
      </c>
      <c r="X107" s="49">
        <v>0</v>
      </c>
      <c r="Y107" s="48">
        <v>0</v>
      </c>
      <c r="Z107" s="49">
        <v>0</v>
      </c>
      <c r="AA107" s="48">
        <v>0</v>
      </c>
      <c r="AB107" s="49">
        <v>0</v>
      </c>
      <c r="AC107" s="51">
        <v>0</v>
      </c>
      <c r="AD107" s="50">
        <v>0</v>
      </c>
      <c r="AE107" s="48">
        <v>0</v>
      </c>
      <c r="AF107" s="49">
        <v>0</v>
      </c>
      <c r="AG107" s="48">
        <v>0</v>
      </c>
      <c r="AH107" s="49">
        <v>0</v>
      </c>
      <c r="AI107" s="48">
        <v>0</v>
      </c>
      <c r="AJ107" s="49">
        <v>0</v>
      </c>
      <c r="AK107" s="48">
        <v>0</v>
      </c>
      <c r="AL107" s="49">
        <v>0</v>
      </c>
      <c r="AM107" s="48">
        <v>0</v>
      </c>
      <c r="AN107" s="49">
        <v>0</v>
      </c>
      <c r="AO107" s="51">
        <v>0</v>
      </c>
      <c r="AP107" s="50">
        <v>0</v>
      </c>
      <c r="AQ107" s="48">
        <v>0</v>
      </c>
      <c r="AR107" s="49">
        <v>0</v>
      </c>
      <c r="AS107" s="48">
        <v>0</v>
      </c>
      <c r="AT107" s="49">
        <v>0</v>
      </c>
      <c r="AU107" s="48">
        <v>0</v>
      </c>
      <c r="AV107" s="49">
        <v>0</v>
      </c>
      <c r="AW107" s="48">
        <v>0</v>
      </c>
      <c r="AX107" s="49">
        <v>0</v>
      </c>
      <c r="AY107" s="48">
        <v>0</v>
      </c>
      <c r="AZ107" s="49">
        <v>0</v>
      </c>
      <c r="BA107" s="50">
        <v>0</v>
      </c>
      <c r="BB107" s="50">
        <v>0</v>
      </c>
      <c r="BC107" s="48">
        <v>0</v>
      </c>
      <c r="BD107" s="49">
        <v>0</v>
      </c>
      <c r="BE107" s="48">
        <v>0</v>
      </c>
      <c r="BF107" s="49">
        <v>0</v>
      </c>
      <c r="BG107" s="48">
        <v>0</v>
      </c>
      <c r="BH107" s="49">
        <v>0</v>
      </c>
      <c r="BI107" s="52">
        <v>0</v>
      </c>
      <c r="BJ107" s="49">
        <v>0</v>
      </c>
      <c r="BK107" s="48">
        <v>0</v>
      </c>
      <c r="BL107" s="49">
        <v>0</v>
      </c>
      <c r="BM107" s="52">
        <v>0</v>
      </c>
      <c r="BN107" s="49">
        <v>0</v>
      </c>
      <c r="BO107" s="53">
        <v>0</v>
      </c>
      <c r="BP107" s="54">
        <v>0</v>
      </c>
      <c r="BQ107" s="53">
        <v>0</v>
      </c>
      <c r="BR107" s="14"/>
      <c r="BS107" s="14"/>
      <c r="BT107" s="14"/>
      <c r="BU107" s="14"/>
      <c r="BV107" s="14"/>
      <c r="BW107" s="14"/>
      <c r="BX107" s="14"/>
      <c r="BY107" s="14"/>
      <c r="BZ107" s="11"/>
      <c r="CA107" s="11"/>
      <c r="CB107" s="11"/>
      <c r="CC107" s="11"/>
      <c r="CD107" s="11"/>
      <c r="CE107" s="11"/>
      <c r="CF107" s="11"/>
      <c r="CG107" s="11"/>
      <c r="CH107" s="11"/>
    </row>
    <row r="108" spans="1:86" s="5" customFormat="1" ht="17.25">
      <c r="A108" s="21">
        <v>4</v>
      </c>
      <c r="B108" s="20"/>
      <c r="C108" s="20"/>
      <c r="D108" s="20">
        <v>4</v>
      </c>
      <c r="E108" s="55">
        <v>96</v>
      </c>
      <c r="F108" s="56" t="s">
        <v>73</v>
      </c>
      <c r="G108" s="57">
        <v>4</v>
      </c>
      <c r="H108" s="58">
        <v>151.9179642992784</v>
      </c>
      <c r="I108" s="57">
        <v>2</v>
      </c>
      <c r="J108" s="58">
        <v>76.248570339306141</v>
      </c>
      <c r="K108" s="57">
        <v>4</v>
      </c>
      <c r="L108" s="58">
        <v>154.73887814313346</v>
      </c>
      <c r="M108" s="57">
        <v>0</v>
      </c>
      <c r="N108" s="58">
        <v>0</v>
      </c>
      <c r="O108" s="57">
        <v>2</v>
      </c>
      <c r="P108" s="58">
        <v>79.554494828957843</v>
      </c>
      <c r="Q108" s="59">
        <v>2.4</v>
      </c>
      <c r="R108" s="59">
        <v>92.843326885880074</v>
      </c>
      <c r="S108" s="57">
        <v>0</v>
      </c>
      <c r="T108" s="58">
        <v>0</v>
      </c>
      <c r="U108" s="57">
        <v>0</v>
      </c>
      <c r="V108" s="58">
        <v>0</v>
      </c>
      <c r="W108" s="57">
        <v>0</v>
      </c>
      <c r="X108" s="58">
        <v>0</v>
      </c>
      <c r="Y108" s="57">
        <v>2</v>
      </c>
      <c r="Z108" s="58">
        <v>85.034013605442169</v>
      </c>
      <c r="AA108" s="57">
        <v>0</v>
      </c>
      <c r="AB108" s="58">
        <v>0</v>
      </c>
      <c r="AC108" s="60">
        <v>0.4</v>
      </c>
      <c r="AD108" s="59">
        <v>16.764459346186086</v>
      </c>
      <c r="AE108" s="57">
        <v>1</v>
      </c>
      <c r="AF108" s="58">
        <v>43.122035360068999</v>
      </c>
      <c r="AG108" s="57">
        <v>1</v>
      </c>
      <c r="AH108" s="58">
        <v>44.38526409232135</v>
      </c>
      <c r="AI108" s="57">
        <v>0</v>
      </c>
      <c r="AJ108" s="58">
        <v>0</v>
      </c>
      <c r="AK108" s="57">
        <v>1</v>
      </c>
      <c r="AL108" s="58">
        <v>45.787545787545788</v>
      </c>
      <c r="AM108" s="57">
        <v>0</v>
      </c>
      <c r="AN108" s="58">
        <v>0</v>
      </c>
      <c r="AO108" s="60">
        <v>0.6</v>
      </c>
      <c r="AP108" s="59">
        <v>27.198549410698096</v>
      </c>
      <c r="AQ108" s="57">
        <v>0</v>
      </c>
      <c r="AR108" s="58">
        <v>0</v>
      </c>
      <c r="AS108" s="57">
        <v>1</v>
      </c>
      <c r="AT108" s="58">
        <v>51.59958720330237</v>
      </c>
      <c r="AU108" s="57">
        <v>0</v>
      </c>
      <c r="AV108" s="58">
        <v>0</v>
      </c>
      <c r="AW108" s="57">
        <v>0</v>
      </c>
      <c r="AX108" s="58">
        <v>0</v>
      </c>
      <c r="AY108" s="57">
        <v>0</v>
      </c>
      <c r="AZ108" s="58">
        <v>0</v>
      </c>
      <c r="BA108" s="59">
        <v>0.2</v>
      </c>
      <c r="BB108" s="59">
        <v>10.869565217391305</v>
      </c>
      <c r="BC108" s="57">
        <v>0</v>
      </c>
      <c r="BD108" s="58">
        <v>0</v>
      </c>
      <c r="BE108" s="57">
        <v>0</v>
      </c>
      <c r="BF108" s="58">
        <v>0</v>
      </c>
      <c r="BG108" s="57">
        <v>0</v>
      </c>
      <c r="BH108" s="58">
        <v>0</v>
      </c>
      <c r="BI108" s="61">
        <v>0</v>
      </c>
      <c r="BJ108" s="58">
        <v>0</v>
      </c>
      <c r="BK108" s="57">
        <v>0</v>
      </c>
      <c r="BL108" s="58">
        <v>0</v>
      </c>
      <c r="BM108" s="61">
        <v>0</v>
      </c>
      <c r="BN108" s="58">
        <v>0</v>
      </c>
      <c r="BO108" s="59">
        <v>-100</v>
      </c>
      <c r="BP108" s="62">
        <v>-81.943280245878739</v>
      </c>
      <c r="BQ108" s="59">
        <v>-60.036231884057969</v>
      </c>
      <c r="BR108" s="14"/>
      <c r="BS108" s="14"/>
      <c r="BT108" s="14"/>
      <c r="BU108" s="14"/>
      <c r="BV108" s="14"/>
      <c r="BW108" s="14"/>
      <c r="BX108" s="14"/>
      <c r="BY108" s="14"/>
      <c r="BZ108" s="11"/>
      <c r="CA108" s="11"/>
      <c r="CB108" s="11"/>
      <c r="CC108" s="11"/>
      <c r="CD108" s="11"/>
      <c r="CE108" s="11"/>
      <c r="CF108" s="11"/>
      <c r="CG108" s="11"/>
      <c r="CH108" s="11"/>
    </row>
    <row r="109" spans="1:86" s="5" customFormat="1" ht="17.25">
      <c r="A109" s="21">
        <v>12</v>
      </c>
      <c r="B109" s="20"/>
      <c r="C109" s="20" t="s">
        <v>110</v>
      </c>
      <c r="D109" s="20">
        <v>12</v>
      </c>
      <c r="E109" s="47">
        <v>97</v>
      </c>
      <c r="F109" s="47" t="s">
        <v>154</v>
      </c>
      <c r="G109" s="48">
        <v>16</v>
      </c>
      <c r="H109" s="49">
        <v>146.52014652014651</v>
      </c>
      <c r="I109" s="48">
        <v>11</v>
      </c>
      <c r="J109" s="49">
        <v>93.497662558436033</v>
      </c>
      <c r="K109" s="48">
        <v>6</v>
      </c>
      <c r="L109" s="49">
        <v>48.274197441467535</v>
      </c>
      <c r="M109" s="48">
        <v>5</v>
      </c>
      <c r="N109" s="49">
        <v>38.556446637877855</v>
      </c>
      <c r="O109" s="48">
        <v>7</v>
      </c>
      <c r="P109" s="49">
        <v>52.063964298995906</v>
      </c>
      <c r="Q109" s="50">
        <v>9</v>
      </c>
      <c r="R109" s="50">
        <v>72.411296162201296</v>
      </c>
      <c r="S109" s="48">
        <v>3</v>
      </c>
      <c r="T109" s="49">
        <v>21.596717298970557</v>
      </c>
      <c r="U109" s="48">
        <v>4</v>
      </c>
      <c r="V109" s="49">
        <v>28.326605764464276</v>
      </c>
      <c r="W109" s="48">
        <v>2</v>
      </c>
      <c r="X109" s="49">
        <v>13.844662882458813</v>
      </c>
      <c r="Y109" s="48">
        <v>8</v>
      </c>
      <c r="Z109" s="49">
        <v>53.400974567785866</v>
      </c>
      <c r="AA109" s="48">
        <v>4</v>
      </c>
      <c r="AB109" s="49">
        <v>25.314853490285422</v>
      </c>
      <c r="AC109" s="51">
        <v>4.2</v>
      </c>
      <c r="AD109" s="50">
        <v>29.073792053163508</v>
      </c>
      <c r="AE109" s="48">
        <v>2</v>
      </c>
      <c r="AF109" s="49">
        <v>11.765397964586152</v>
      </c>
      <c r="AG109" s="48">
        <v>5</v>
      </c>
      <c r="AH109" s="49">
        <v>26.300562832044605</v>
      </c>
      <c r="AI109" s="48">
        <v>3</v>
      </c>
      <c r="AJ109" s="49">
        <v>14.040342584359058</v>
      </c>
      <c r="AK109" s="48">
        <v>1</v>
      </c>
      <c r="AL109" s="49">
        <v>4.1909391894723607</v>
      </c>
      <c r="AM109" s="48">
        <v>1</v>
      </c>
      <c r="AN109" s="49">
        <v>3.8074931465123365</v>
      </c>
      <c r="AO109" s="51">
        <v>2.4</v>
      </c>
      <c r="AP109" s="50">
        <v>11.232274067487246</v>
      </c>
      <c r="AQ109" s="48">
        <v>3</v>
      </c>
      <c r="AR109" s="49">
        <v>10.781671159029649</v>
      </c>
      <c r="AS109" s="48">
        <v>2</v>
      </c>
      <c r="AT109" s="49">
        <v>6.8849185858377222</v>
      </c>
      <c r="AU109" s="48">
        <v>2</v>
      </c>
      <c r="AV109" s="49">
        <v>6.5601731885721781</v>
      </c>
      <c r="AW109" s="48">
        <v>3</v>
      </c>
      <c r="AX109" s="49">
        <v>9.3630036515714234</v>
      </c>
      <c r="AY109" s="48">
        <v>0</v>
      </c>
      <c r="AZ109" s="49">
        <v>0</v>
      </c>
      <c r="BA109" s="50">
        <v>2</v>
      </c>
      <c r="BB109" s="50">
        <v>6.5601731885721781</v>
      </c>
      <c r="BC109" s="48">
        <v>2</v>
      </c>
      <c r="BD109" s="49">
        <v>5.6490792000903856</v>
      </c>
      <c r="BE109" s="48">
        <v>0</v>
      </c>
      <c r="BF109" s="49">
        <v>0</v>
      </c>
      <c r="BG109" s="48">
        <v>3</v>
      </c>
      <c r="BH109" s="49">
        <v>7.7471335605825846</v>
      </c>
      <c r="BI109" s="52">
        <v>1</v>
      </c>
      <c r="BJ109" s="49">
        <v>1.7986582009820675</v>
      </c>
      <c r="BK109" s="48">
        <v>0</v>
      </c>
      <c r="BL109" s="49">
        <v>0</v>
      </c>
      <c r="BM109" s="52">
        <v>1</v>
      </c>
      <c r="BN109" s="49">
        <v>1.5589679632083562</v>
      </c>
      <c r="BO109" s="53">
        <v>-98.77241577782975</v>
      </c>
      <c r="BP109" s="54">
        <v>-59.849093174581192</v>
      </c>
      <c r="BQ109" s="53">
        <v>-41.595324783240947</v>
      </c>
      <c r="BR109" s="14"/>
      <c r="BS109" s="14"/>
      <c r="BT109" s="14"/>
      <c r="BU109" s="14"/>
      <c r="BV109" s="14"/>
      <c r="BW109" s="14"/>
      <c r="BX109" s="14"/>
      <c r="BY109" s="14"/>
      <c r="BZ109" s="11"/>
      <c r="CA109" s="11"/>
      <c r="CB109" s="11"/>
      <c r="CC109" s="11"/>
      <c r="CD109" s="11"/>
      <c r="CE109" s="11"/>
      <c r="CF109" s="11"/>
      <c r="CG109" s="11"/>
      <c r="CH109" s="11"/>
    </row>
    <row r="110" spans="1:86" s="5" customFormat="1" ht="17.25">
      <c r="A110" s="21">
        <v>12</v>
      </c>
      <c r="B110" s="20"/>
      <c r="C110" s="20" t="s">
        <v>110</v>
      </c>
      <c r="D110" s="20">
        <v>12.1</v>
      </c>
      <c r="E110" s="55">
        <v>98</v>
      </c>
      <c r="F110" s="56" t="s">
        <v>186</v>
      </c>
      <c r="G110" s="57">
        <v>46</v>
      </c>
      <c r="H110" s="58">
        <v>83.752093802345058</v>
      </c>
      <c r="I110" s="57">
        <v>25</v>
      </c>
      <c r="J110" s="58">
        <v>42.957540766706188</v>
      </c>
      <c r="K110" s="57">
        <v>22</v>
      </c>
      <c r="L110" s="58">
        <v>36.157449256307011</v>
      </c>
      <c r="M110" s="57">
        <v>19</v>
      </c>
      <c r="N110" s="58">
        <v>30.225417985714515</v>
      </c>
      <c r="O110" s="57">
        <v>17</v>
      </c>
      <c r="P110" s="58">
        <v>26.510721247563353</v>
      </c>
      <c r="Q110" s="59">
        <v>25.8</v>
      </c>
      <c r="R110" s="59">
        <v>42.402826855123678</v>
      </c>
      <c r="S110" s="57">
        <v>20</v>
      </c>
      <c r="T110" s="58">
        <v>30.854674483184201</v>
      </c>
      <c r="U110" s="57">
        <v>15</v>
      </c>
      <c r="V110" s="58">
        <v>23.449957790075977</v>
      </c>
      <c r="W110" s="57">
        <v>27</v>
      </c>
      <c r="X110" s="58">
        <v>42.69449715370019</v>
      </c>
      <c r="Y110" s="57">
        <v>7</v>
      </c>
      <c r="Z110" s="58">
        <v>11.161070187187091</v>
      </c>
      <c r="AA110" s="57">
        <v>14</v>
      </c>
      <c r="AB110" s="58">
        <v>22.344585428138217</v>
      </c>
      <c r="AC110" s="60">
        <v>16.600000000000001</v>
      </c>
      <c r="AD110" s="59">
        <v>26.249209361163821</v>
      </c>
      <c r="AE110" s="57">
        <v>12</v>
      </c>
      <c r="AF110" s="58">
        <v>18.963637225619873</v>
      </c>
      <c r="AG110" s="57">
        <v>8</v>
      </c>
      <c r="AH110" s="58">
        <v>12.463777147664601</v>
      </c>
      <c r="AI110" s="57">
        <v>12</v>
      </c>
      <c r="AJ110" s="58">
        <v>18.545994065281899</v>
      </c>
      <c r="AK110" s="57">
        <v>2</v>
      </c>
      <c r="AL110" s="58">
        <v>3.0865150158955523</v>
      </c>
      <c r="AM110" s="57">
        <v>7</v>
      </c>
      <c r="AN110" s="58">
        <v>10.869734002080778</v>
      </c>
      <c r="AO110" s="60">
        <v>8.1999999999999993</v>
      </c>
      <c r="AP110" s="59">
        <v>12.673095944609297</v>
      </c>
      <c r="AQ110" s="57">
        <v>4</v>
      </c>
      <c r="AR110" s="58">
        <v>6.2458036007057762</v>
      </c>
      <c r="AS110" s="57">
        <v>1</v>
      </c>
      <c r="AT110" s="58">
        <v>1.5830048598249196</v>
      </c>
      <c r="AU110" s="57">
        <v>5</v>
      </c>
      <c r="AV110" s="58">
        <v>7.9551963342455299</v>
      </c>
      <c r="AW110" s="57">
        <v>3</v>
      </c>
      <c r="AX110" s="58">
        <v>4.7687930184870213</v>
      </c>
      <c r="AY110" s="57">
        <v>6</v>
      </c>
      <c r="AZ110" s="58">
        <v>9.4845165267700473</v>
      </c>
      <c r="BA110" s="59">
        <v>3.8</v>
      </c>
      <c r="BB110" s="59">
        <v>6.045949214026602</v>
      </c>
      <c r="BC110" s="57">
        <v>3</v>
      </c>
      <c r="BD110" s="58">
        <v>4.706177642518746</v>
      </c>
      <c r="BE110" s="57">
        <v>2</v>
      </c>
      <c r="BF110" s="58">
        <v>3.113858226034969</v>
      </c>
      <c r="BG110" s="57">
        <v>1</v>
      </c>
      <c r="BH110" s="58">
        <v>1.5454756201220927</v>
      </c>
      <c r="BI110" s="61">
        <v>0</v>
      </c>
      <c r="BJ110" s="58">
        <v>0</v>
      </c>
      <c r="BK110" s="57">
        <v>0</v>
      </c>
      <c r="BL110" s="58">
        <v>0</v>
      </c>
      <c r="BM110" s="61">
        <v>0</v>
      </c>
      <c r="BN110" s="58">
        <v>0</v>
      </c>
      <c r="BO110" s="59">
        <v>-100</v>
      </c>
      <c r="BP110" s="62">
        <v>-38.095614589921993</v>
      </c>
      <c r="BQ110" s="59">
        <v>-52.293036836051556</v>
      </c>
      <c r="BR110" s="14"/>
      <c r="BS110" s="14"/>
      <c r="BT110" s="14"/>
      <c r="BU110" s="14"/>
      <c r="BV110" s="14"/>
      <c r="BW110" s="14"/>
      <c r="BX110" s="14"/>
      <c r="BY110" s="14"/>
      <c r="BZ110" s="11"/>
      <c r="CA110" s="11"/>
      <c r="CB110" s="11"/>
      <c r="CC110" s="11"/>
      <c r="CD110" s="11"/>
      <c r="CE110" s="11"/>
      <c r="CF110" s="11"/>
      <c r="CG110" s="11"/>
      <c r="CH110" s="11"/>
    </row>
    <row r="111" spans="1:86" s="5" customFormat="1" ht="17.25">
      <c r="A111" s="21">
        <v>6</v>
      </c>
      <c r="B111" s="20"/>
      <c r="C111" s="20"/>
      <c r="D111" s="20">
        <v>6</v>
      </c>
      <c r="E111" s="47">
        <v>99</v>
      </c>
      <c r="F111" s="47" t="s">
        <v>74</v>
      </c>
      <c r="G111" s="48">
        <v>1</v>
      </c>
      <c r="H111" s="49">
        <v>72.621641249092235</v>
      </c>
      <c r="I111" s="48">
        <v>1</v>
      </c>
      <c r="J111" s="49">
        <v>74.57121551081282</v>
      </c>
      <c r="K111" s="48">
        <v>0</v>
      </c>
      <c r="L111" s="49">
        <v>0</v>
      </c>
      <c r="M111" s="48">
        <v>0</v>
      </c>
      <c r="N111" s="49">
        <v>0</v>
      </c>
      <c r="O111" s="48">
        <v>0</v>
      </c>
      <c r="P111" s="49">
        <v>0</v>
      </c>
      <c r="Q111" s="50">
        <v>0.4</v>
      </c>
      <c r="R111" s="50">
        <v>30.864197530864196</v>
      </c>
      <c r="S111" s="48">
        <v>0</v>
      </c>
      <c r="T111" s="49">
        <v>0</v>
      </c>
      <c r="U111" s="48">
        <v>0</v>
      </c>
      <c r="V111" s="49">
        <v>0</v>
      </c>
      <c r="W111" s="48">
        <v>0</v>
      </c>
      <c r="X111" s="49">
        <v>0</v>
      </c>
      <c r="Y111" s="48">
        <v>0</v>
      </c>
      <c r="Z111" s="49">
        <v>0</v>
      </c>
      <c r="AA111" s="48">
        <v>0</v>
      </c>
      <c r="AB111" s="49">
        <v>0</v>
      </c>
      <c r="AC111" s="51">
        <v>0</v>
      </c>
      <c r="AD111" s="50">
        <v>0</v>
      </c>
      <c r="AE111" s="48">
        <v>0</v>
      </c>
      <c r="AF111" s="49">
        <v>0</v>
      </c>
      <c r="AG111" s="48">
        <v>1</v>
      </c>
      <c r="AH111" s="49">
        <v>92.506938020351527</v>
      </c>
      <c r="AI111" s="48">
        <v>0</v>
      </c>
      <c r="AJ111" s="49">
        <v>0</v>
      </c>
      <c r="AK111" s="48">
        <v>0</v>
      </c>
      <c r="AL111" s="49">
        <v>0</v>
      </c>
      <c r="AM111" s="48">
        <v>0</v>
      </c>
      <c r="AN111" s="49">
        <v>0</v>
      </c>
      <c r="AO111" s="51">
        <v>0.2</v>
      </c>
      <c r="AP111" s="50">
        <v>19.065776930409914</v>
      </c>
      <c r="AQ111" s="48">
        <v>2</v>
      </c>
      <c r="AR111" s="49">
        <v>214.36227224008573</v>
      </c>
      <c r="AS111" s="48">
        <v>0</v>
      </c>
      <c r="AT111" s="49">
        <v>0</v>
      </c>
      <c r="AU111" s="48">
        <v>0</v>
      </c>
      <c r="AV111" s="49">
        <v>0</v>
      </c>
      <c r="AW111" s="48">
        <v>0</v>
      </c>
      <c r="AX111" s="49">
        <v>0</v>
      </c>
      <c r="AY111" s="48">
        <v>1</v>
      </c>
      <c r="AZ111" s="49">
        <v>131.75230566534916</v>
      </c>
      <c r="BA111" s="50">
        <v>0.6</v>
      </c>
      <c r="BB111" s="50">
        <v>72.115384615384613</v>
      </c>
      <c r="BC111" s="48">
        <v>0</v>
      </c>
      <c r="BD111" s="49">
        <v>0</v>
      </c>
      <c r="BE111" s="48">
        <v>0</v>
      </c>
      <c r="BF111" s="49">
        <v>0</v>
      </c>
      <c r="BG111" s="48">
        <v>0</v>
      </c>
      <c r="BH111" s="49">
        <v>0</v>
      </c>
      <c r="BI111" s="52">
        <v>0</v>
      </c>
      <c r="BJ111" s="49">
        <v>0</v>
      </c>
      <c r="BK111" s="48">
        <v>0</v>
      </c>
      <c r="BL111" s="49">
        <v>0</v>
      </c>
      <c r="BM111" s="52">
        <v>0</v>
      </c>
      <c r="BN111" s="49">
        <v>0</v>
      </c>
      <c r="BO111" s="53">
        <v>-100</v>
      </c>
      <c r="BP111" s="54">
        <v>-100</v>
      </c>
      <c r="BQ111" s="53">
        <v>278.24519230769232</v>
      </c>
      <c r="BR111" s="14"/>
      <c r="BS111" s="14"/>
      <c r="BT111" s="14"/>
      <c r="BU111" s="14"/>
      <c r="BV111" s="14"/>
      <c r="BW111" s="14"/>
      <c r="BX111" s="14"/>
      <c r="BY111" s="14"/>
      <c r="BZ111" s="11"/>
      <c r="CA111" s="11"/>
      <c r="CB111" s="11"/>
      <c r="CC111" s="11"/>
      <c r="CD111" s="11"/>
      <c r="CE111" s="11"/>
      <c r="CF111" s="11"/>
      <c r="CG111" s="11"/>
      <c r="CH111" s="11"/>
    </row>
    <row r="112" spans="1:86" s="5" customFormat="1" ht="17.25">
      <c r="A112" s="21">
        <v>8</v>
      </c>
      <c r="B112" s="20">
        <v>0</v>
      </c>
      <c r="C112" s="20"/>
      <c r="D112" s="20">
        <v>9</v>
      </c>
      <c r="E112" s="55">
        <v>100</v>
      </c>
      <c r="F112" s="56" t="s">
        <v>75</v>
      </c>
      <c r="G112" s="57">
        <v>4</v>
      </c>
      <c r="H112" s="58">
        <v>79.113924050632903</v>
      </c>
      <c r="I112" s="57">
        <v>5</v>
      </c>
      <c r="J112" s="58">
        <v>101.7293997965412</v>
      </c>
      <c r="K112" s="57">
        <v>3</v>
      </c>
      <c r="L112" s="58">
        <v>62.866722548197821</v>
      </c>
      <c r="M112" s="57">
        <v>2</v>
      </c>
      <c r="N112" s="58">
        <v>42.927666881305001</v>
      </c>
      <c r="O112" s="57">
        <v>0</v>
      </c>
      <c r="P112" s="58">
        <v>0</v>
      </c>
      <c r="Q112" s="59">
        <v>2.8</v>
      </c>
      <c r="R112" s="59">
        <v>58.675607711651296</v>
      </c>
      <c r="S112" s="57">
        <v>0</v>
      </c>
      <c r="T112" s="58">
        <v>0</v>
      </c>
      <c r="U112" s="57">
        <v>0</v>
      </c>
      <c r="V112" s="58">
        <v>0</v>
      </c>
      <c r="W112" s="57">
        <v>1</v>
      </c>
      <c r="X112" s="58">
        <v>22.222222222222225</v>
      </c>
      <c r="Y112" s="57">
        <v>0</v>
      </c>
      <c r="Z112" s="58">
        <v>0</v>
      </c>
      <c r="AA112" s="57">
        <v>0</v>
      </c>
      <c r="AB112" s="58">
        <v>0</v>
      </c>
      <c r="AC112" s="60">
        <v>0.2</v>
      </c>
      <c r="AD112" s="59">
        <v>4.4444444444444446</v>
      </c>
      <c r="AE112" s="57">
        <v>0</v>
      </c>
      <c r="AF112" s="58">
        <v>0</v>
      </c>
      <c r="AG112" s="57">
        <v>0</v>
      </c>
      <c r="AH112" s="58">
        <v>0</v>
      </c>
      <c r="AI112" s="57">
        <v>0</v>
      </c>
      <c r="AJ112" s="58">
        <v>0</v>
      </c>
      <c r="AK112" s="57">
        <v>0</v>
      </c>
      <c r="AL112" s="58">
        <v>0</v>
      </c>
      <c r="AM112" s="57">
        <v>0</v>
      </c>
      <c r="AN112" s="58">
        <v>0</v>
      </c>
      <c r="AO112" s="60">
        <v>0</v>
      </c>
      <c r="AP112" s="59">
        <v>0</v>
      </c>
      <c r="AQ112" s="57">
        <v>0</v>
      </c>
      <c r="AR112" s="58">
        <v>0</v>
      </c>
      <c r="AS112" s="57">
        <v>2</v>
      </c>
      <c r="AT112" s="58">
        <v>62.754941951678688</v>
      </c>
      <c r="AU112" s="57">
        <v>0</v>
      </c>
      <c r="AV112" s="58">
        <v>0</v>
      </c>
      <c r="AW112" s="57">
        <v>2</v>
      </c>
      <c r="AX112" s="58">
        <v>69.156293222683274</v>
      </c>
      <c r="AY112" s="57">
        <v>0</v>
      </c>
      <c r="AZ112" s="58">
        <v>0</v>
      </c>
      <c r="BA112" s="59">
        <v>0.8</v>
      </c>
      <c r="BB112" s="59">
        <v>26.446280991735538</v>
      </c>
      <c r="BC112" s="57">
        <v>0</v>
      </c>
      <c r="BD112" s="58">
        <v>0</v>
      </c>
      <c r="BE112" s="57">
        <v>1</v>
      </c>
      <c r="BF112" s="58">
        <v>38.684719535783366</v>
      </c>
      <c r="BG112" s="57">
        <v>1</v>
      </c>
      <c r="BH112" s="58">
        <v>40.032025620496391</v>
      </c>
      <c r="BI112" s="61">
        <v>1</v>
      </c>
      <c r="BJ112" s="58">
        <v>25.786487880350698</v>
      </c>
      <c r="BK112" s="57">
        <v>0</v>
      </c>
      <c r="BL112" s="58">
        <v>0</v>
      </c>
      <c r="BM112" s="61">
        <v>2</v>
      </c>
      <c r="BN112" s="58">
        <v>54.215234480889123</v>
      </c>
      <c r="BO112" s="59">
        <v>-67.405879319236718</v>
      </c>
      <c r="BP112" s="62">
        <v>-92.425396825396831</v>
      </c>
      <c r="BQ112" s="59">
        <v>-100</v>
      </c>
      <c r="BR112" s="14"/>
      <c r="BS112" s="14"/>
      <c r="BT112" s="14"/>
      <c r="BU112" s="14"/>
      <c r="BV112" s="14"/>
      <c r="BW112" s="14"/>
      <c r="BX112" s="14"/>
      <c r="BY112" s="14"/>
      <c r="BZ112" s="11"/>
      <c r="CA112" s="11"/>
      <c r="CB112" s="11"/>
      <c r="CC112" s="11"/>
      <c r="CD112" s="11"/>
      <c r="CE112" s="11"/>
      <c r="CF112" s="11"/>
      <c r="CG112" s="11"/>
      <c r="CH112" s="11"/>
    </row>
    <row r="113" spans="1:86" s="5" customFormat="1" ht="17.25">
      <c r="A113" s="21">
        <v>11</v>
      </c>
      <c r="B113" s="20">
        <v>0</v>
      </c>
      <c r="C113" s="20" t="s">
        <v>110</v>
      </c>
      <c r="D113" s="20">
        <v>12.1</v>
      </c>
      <c r="E113" s="47">
        <v>101</v>
      </c>
      <c r="F113" s="47" t="s">
        <v>76</v>
      </c>
      <c r="G113" s="48">
        <v>16</v>
      </c>
      <c r="H113" s="49">
        <v>57.210283548467842</v>
      </c>
      <c r="I113" s="48">
        <v>20</v>
      </c>
      <c r="J113" s="49">
        <v>66.489361702127653</v>
      </c>
      <c r="K113" s="48">
        <v>5</v>
      </c>
      <c r="L113" s="49">
        <v>15.37042729787888</v>
      </c>
      <c r="M113" s="48">
        <v>7</v>
      </c>
      <c r="N113" s="49">
        <v>19.846895378508648</v>
      </c>
      <c r="O113" s="48">
        <v>10</v>
      </c>
      <c r="P113" s="49">
        <v>26.290191129689511</v>
      </c>
      <c r="Q113" s="50">
        <v>11.6</v>
      </c>
      <c r="R113" s="50">
        <v>35.659391331079007</v>
      </c>
      <c r="S113" s="48">
        <v>11</v>
      </c>
      <c r="T113" s="49">
        <v>27.103609708020205</v>
      </c>
      <c r="U113" s="48">
        <v>9</v>
      </c>
      <c r="V113" s="49">
        <v>21.313882442097288</v>
      </c>
      <c r="W113" s="48">
        <v>8</v>
      </c>
      <c r="X113" s="49">
        <v>18.264006209762112</v>
      </c>
      <c r="Y113" s="48">
        <v>3</v>
      </c>
      <c r="Z113" s="49">
        <v>6.6417233058070808</v>
      </c>
      <c r="AA113" s="48">
        <v>8</v>
      </c>
      <c r="AB113" s="49">
        <v>17.220966526746313</v>
      </c>
      <c r="AC113" s="51">
        <v>7.8</v>
      </c>
      <c r="AD113" s="50">
        <v>17.807406054518058</v>
      </c>
      <c r="AE113" s="48">
        <v>10</v>
      </c>
      <c r="AF113" s="49">
        <v>20.968756552736423</v>
      </c>
      <c r="AG113" s="48">
        <v>5</v>
      </c>
      <c r="AH113" s="49">
        <v>10.371507394884773</v>
      </c>
      <c r="AI113" s="48">
        <v>3</v>
      </c>
      <c r="AJ113" s="49">
        <v>6.2176165803108816</v>
      </c>
      <c r="AK113" s="48">
        <v>3</v>
      </c>
      <c r="AL113" s="49">
        <v>6.2606953545640467</v>
      </c>
      <c r="AM113" s="48">
        <v>4</v>
      </c>
      <c r="AN113" s="49">
        <v>8.4675797540168087</v>
      </c>
      <c r="AO113" s="51">
        <v>5</v>
      </c>
      <c r="AP113" s="50">
        <v>10.362694300518134</v>
      </c>
      <c r="AQ113" s="48">
        <v>4</v>
      </c>
      <c r="AR113" s="49">
        <v>8.5587127695994525</v>
      </c>
      <c r="AS113" s="48">
        <v>2</v>
      </c>
      <c r="AT113" s="49">
        <v>4.3233895373973201</v>
      </c>
      <c r="AU113" s="48">
        <v>3</v>
      </c>
      <c r="AV113" s="49">
        <v>6.5001191688514286</v>
      </c>
      <c r="AW113" s="48">
        <v>1</v>
      </c>
      <c r="AX113" s="49">
        <v>2.1587548302139328</v>
      </c>
      <c r="AY113" s="48">
        <v>1</v>
      </c>
      <c r="AZ113" s="49">
        <v>2.1411900734428193</v>
      </c>
      <c r="BA113" s="50">
        <v>2.2000000000000002</v>
      </c>
      <c r="BB113" s="50">
        <v>4.7667540571577147</v>
      </c>
      <c r="BC113" s="48">
        <v>0</v>
      </c>
      <c r="BD113" s="49">
        <v>0</v>
      </c>
      <c r="BE113" s="48">
        <v>0</v>
      </c>
      <c r="BF113" s="49">
        <v>0</v>
      </c>
      <c r="BG113" s="48">
        <v>4</v>
      </c>
      <c r="BH113" s="49">
        <v>8.315143955929738</v>
      </c>
      <c r="BI113" s="52">
        <v>5</v>
      </c>
      <c r="BJ113" s="49">
        <v>9.4689796227558531</v>
      </c>
      <c r="BK113" s="48">
        <v>1</v>
      </c>
      <c r="BL113" s="49">
        <v>1.8964176670269861</v>
      </c>
      <c r="BM113" s="52">
        <v>0</v>
      </c>
      <c r="BN113" s="49">
        <v>0</v>
      </c>
      <c r="BO113" s="53">
        <v>-83.448815430649191</v>
      </c>
      <c r="BP113" s="54">
        <v>-50.062506986769627</v>
      </c>
      <c r="BQ113" s="53">
        <v>-54.00082334842805</v>
      </c>
      <c r="BR113" s="14"/>
      <c r="BS113" s="14"/>
      <c r="BT113" s="14"/>
      <c r="BU113" s="14"/>
      <c r="BV113" s="14"/>
      <c r="BW113" s="14"/>
      <c r="BX113" s="14"/>
      <c r="BY113" s="14"/>
      <c r="BZ113" s="11"/>
      <c r="CA113" s="11"/>
      <c r="CB113" s="11"/>
      <c r="CC113" s="11"/>
      <c r="CD113" s="11"/>
      <c r="CE113" s="11"/>
      <c r="CF113" s="11"/>
      <c r="CG113" s="11"/>
      <c r="CH113" s="11"/>
    </row>
    <row r="114" spans="1:86" s="5" customFormat="1" ht="17.25">
      <c r="A114" s="21">
        <v>7</v>
      </c>
      <c r="B114" s="20"/>
      <c r="C114" s="20"/>
      <c r="D114" s="20">
        <v>7</v>
      </c>
      <c r="E114" s="55">
        <v>102</v>
      </c>
      <c r="F114" s="56" t="s">
        <v>77</v>
      </c>
      <c r="G114" s="57">
        <v>0</v>
      </c>
      <c r="H114" s="58">
        <v>0</v>
      </c>
      <c r="I114" s="57">
        <v>1</v>
      </c>
      <c r="J114" s="58">
        <v>113.25028312570782</v>
      </c>
      <c r="K114" s="57">
        <v>0</v>
      </c>
      <c r="L114" s="58">
        <v>0</v>
      </c>
      <c r="M114" s="57">
        <v>2</v>
      </c>
      <c r="N114" s="58">
        <v>259.06735751295338</v>
      </c>
      <c r="O114" s="57">
        <v>0</v>
      </c>
      <c r="P114" s="58">
        <v>0</v>
      </c>
      <c r="Q114" s="59">
        <v>0.6</v>
      </c>
      <c r="R114" s="59">
        <v>71.770334928229659</v>
      </c>
      <c r="S114" s="57">
        <v>0</v>
      </c>
      <c r="T114" s="58">
        <v>0</v>
      </c>
      <c r="U114" s="57">
        <v>0</v>
      </c>
      <c r="V114" s="58">
        <v>0</v>
      </c>
      <c r="W114" s="57">
        <v>0</v>
      </c>
      <c r="X114" s="58">
        <v>0</v>
      </c>
      <c r="Y114" s="57">
        <v>0</v>
      </c>
      <c r="Z114" s="58">
        <v>0</v>
      </c>
      <c r="AA114" s="57">
        <v>0</v>
      </c>
      <c r="AB114" s="58">
        <v>0</v>
      </c>
      <c r="AC114" s="60">
        <v>0</v>
      </c>
      <c r="AD114" s="59">
        <v>0</v>
      </c>
      <c r="AE114" s="57">
        <v>0</v>
      </c>
      <c r="AF114" s="58">
        <v>0</v>
      </c>
      <c r="AG114" s="57">
        <v>0</v>
      </c>
      <c r="AH114" s="58">
        <v>0</v>
      </c>
      <c r="AI114" s="57">
        <v>0</v>
      </c>
      <c r="AJ114" s="58">
        <v>0</v>
      </c>
      <c r="AK114" s="57">
        <v>0</v>
      </c>
      <c r="AL114" s="58">
        <v>0</v>
      </c>
      <c r="AM114" s="57">
        <v>0</v>
      </c>
      <c r="AN114" s="58">
        <v>0</v>
      </c>
      <c r="AO114" s="60">
        <v>0</v>
      </c>
      <c r="AP114" s="59">
        <v>0</v>
      </c>
      <c r="AQ114" s="57">
        <v>0</v>
      </c>
      <c r="AR114" s="58">
        <v>0</v>
      </c>
      <c r="AS114" s="57">
        <v>0</v>
      </c>
      <c r="AT114" s="58">
        <v>0</v>
      </c>
      <c r="AU114" s="57">
        <v>0</v>
      </c>
      <c r="AV114" s="58">
        <v>0</v>
      </c>
      <c r="AW114" s="57">
        <v>0</v>
      </c>
      <c r="AX114" s="58">
        <v>0</v>
      </c>
      <c r="AY114" s="57">
        <v>0</v>
      </c>
      <c r="AZ114" s="58">
        <v>0</v>
      </c>
      <c r="BA114" s="59">
        <v>0</v>
      </c>
      <c r="BB114" s="59">
        <v>0</v>
      </c>
      <c r="BC114" s="57">
        <v>0</v>
      </c>
      <c r="BD114" s="58">
        <v>0</v>
      </c>
      <c r="BE114" s="57">
        <v>0</v>
      </c>
      <c r="BF114" s="58">
        <v>0</v>
      </c>
      <c r="BG114" s="57">
        <v>0</v>
      </c>
      <c r="BH114" s="58">
        <v>0</v>
      </c>
      <c r="BI114" s="61">
        <v>0</v>
      </c>
      <c r="BJ114" s="58">
        <v>0</v>
      </c>
      <c r="BK114" s="57">
        <v>0</v>
      </c>
      <c r="BL114" s="58">
        <v>0</v>
      </c>
      <c r="BM114" s="61">
        <v>0</v>
      </c>
      <c r="BN114" s="58">
        <v>0</v>
      </c>
      <c r="BO114" s="59">
        <v>0</v>
      </c>
      <c r="BP114" s="62">
        <v>-100</v>
      </c>
      <c r="BQ114" s="59">
        <v>0</v>
      </c>
      <c r="BR114" s="14"/>
      <c r="BS114" s="14"/>
      <c r="BT114" s="14"/>
      <c r="BU114" s="14"/>
      <c r="BV114" s="14"/>
      <c r="BW114" s="14"/>
      <c r="BX114" s="14"/>
      <c r="BY114" s="14"/>
      <c r="BZ114" s="11"/>
      <c r="CA114" s="11"/>
      <c r="CB114" s="11"/>
      <c r="CC114" s="11"/>
      <c r="CD114" s="11"/>
      <c r="CE114" s="11"/>
      <c r="CF114" s="11"/>
      <c r="CG114" s="11"/>
      <c r="CH114" s="11"/>
    </row>
    <row r="115" spans="1:86" s="5" customFormat="1" ht="17.25">
      <c r="A115" s="21">
        <v>6</v>
      </c>
      <c r="B115" s="20"/>
      <c r="C115" s="20"/>
      <c r="D115" s="20">
        <v>6</v>
      </c>
      <c r="E115" s="47">
        <v>103</v>
      </c>
      <c r="F115" s="47" t="s">
        <v>78</v>
      </c>
      <c r="G115" s="48">
        <v>0</v>
      </c>
      <c r="H115" s="49">
        <v>0</v>
      </c>
      <c r="I115" s="48">
        <v>1</v>
      </c>
      <c r="J115" s="49">
        <v>114.5475372279496</v>
      </c>
      <c r="K115" s="48">
        <v>1</v>
      </c>
      <c r="L115" s="49">
        <v>118.34319526627219</v>
      </c>
      <c r="M115" s="48">
        <v>0</v>
      </c>
      <c r="N115" s="49">
        <v>0</v>
      </c>
      <c r="O115" s="48">
        <v>0</v>
      </c>
      <c r="P115" s="49">
        <v>0</v>
      </c>
      <c r="Q115" s="50">
        <v>0.4</v>
      </c>
      <c r="R115" s="50">
        <v>47.337278106508883</v>
      </c>
      <c r="S115" s="48">
        <v>0</v>
      </c>
      <c r="T115" s="49">
        <v>0</v>
      </c>
      <c r="U115" s="48">
        <v>0</v>
      </c>
      <c r="V115" s="49">
        <v>0</v>
      </c>
      <c r="W115" s="48">
        <v>0</v>
      </c>
      <c r="X115" s="49">
        <v>0</v>
      </c>
      <c r="Y115" s="48">
        <v>0</v>
      </c>
      <c r="Z115" s="49">
        <v>0</v>
      </c>
      <c r="AA115" s="48">
        <v>0</v>
      </c>
      <c r="AB115" s="49">
        <v>0</v>
      </c>
      <c r="AC115" s="51">
        <v>0</v>
      </c>
      <c r="AD115" s="50">
        <v>0</v>
      </c>
      <c r="AE115" s="48">
        <v>0</v>
      </c>
      <c r="AF115" s="49">
        <v>0</v>
      </c>
      <c r="AG115" s="48">
        <v>0</v>
      </c>
      <c r="AH115" s="49">
        <v>0</v>
      </c>
      <c r="AI115" s="48">
        <v>0</v>
      </c>
      <c r="AJ115" s="49">
        <v>0</v>
      </c>
      <c r="AK115" s="48">
        <v>0</v>
      </c>
      <c r="AL115" s="49">
        <v>0</v>
      </c>
      <c r="AM115" s="48">
        <v>0</v>
      </c>
      <c r="AN115" s="49">
        <v>0</v>
      </c>
      <c r="AO115" s="51">
        <v>0</v>
      </c>
      <c r="AP115" s="50">
        <v>0</v>
      </c>
      <c r="AQ115" s="48">
        <v>0</v>
      </c>
      <c r="AR115" s="49">
        <v>0</v>
      </c>
      <c r="AS115" s="48">
        <v>0</v>
      </c>
      <c r="AT115" s="49">
        <v>0</v>
      </c>
      <c r="AU115" s="48">
        <v>0</v>
      </c>
      <c r="AV115" s="49">
        <v>0</v>
      </c>
      <c r="AW115" s="48">
        <v>0</v>
      </c>
      <c r="AX115" s="49">
        <v>0</v>
      </c>
      <c r="AY115" s="48">
        <v>0</v>
      </c>
      <c r="AZ115" s="49">
        <v>0</v>
      </c>
      <c r="BA115" s="50">
        <v>0</v>
      </c>
      <c r="BB115" s="50">
        <v>0</v>
      </c>
      <c r="BC115" s="48">
        <v>0</v>
      </c>
      <c r="BD115" s="49">
        <v>0</v>
      </c>
      <c r="BE115" s="48">
        <v>0</v>
      </c>
      <c r="BF115" s="49">
        <v>0</v>
      </c>
      <c r="BG115" s="48">
        <v>0</v>
      </c>
      <c r="BH115" s="49">
        <v>0</v>
      </c>
      <c r="BI115" s="52">
        <v>0</v>
      </c>
      <c r="BJ115" s="49">
        <v>0</v>
      </c>
      <c r="BK115" s="48">
        <v>0</v>
      </c>
      <c r="BL115" s="49">
        <v>0</v>
      </c>
      <c r="BM115" s="52">
        <v>0</v>
      </c>
      <c r="BN115" s="49">
        <v>0</v>
      </c>
      <c r="BO115" s="53">
        <v>0</v>
      </c>
      <c r="BP115" s="54">
        <v>-100</v>
      </c>
      <c r="BQ115" s="53">
        <v>0</v>
      </c>
      <c r="BR115" s="14"/>
      <c r="BS115" s="14"/>
      <c r="BT115" s="14"/>
      <c r="BU115" s="14"/>
      <c r="BV115" s="14"/>
      <c r="BW115" s="14"/>
      <c r="BX115" s="14"/>
      <c r="BY115" s="14"/>
      <c r="BZ115" s="11"/>
      <c r="CA115" s="11"/>
      <c r="CB115" s="11"/>
      <c r="CC115" s="11"/>
      <c r="CD115" s="11"/>
      <c r="CE115" s="11"/>
      <c r="CF115" s="11"/>
      <c r="CG115" s="11"/>
      <c r="CH115" s="11"/>
    </row>
    <row r="116" spans="1:86" s="5" customFormat="1" ht="17.25">
      <c r="A116" s="21">
        <v>1</v>
      </c>
      <c r="B116" s="20"/>
      <c r="C116" s="20"/>
      <c r="D116" s="20">
        <v>1</v>
      </c>
      <c r="E116" s="55">
        <v>104</v>
      </c>
      <c r="F116" s="56" t="s">
        <v>79</v>
      </c>
      <c r="G116" s="57">
        <v>1</v>
      </c>
      <c r="H116" s="58">
        <v>125.94458438287154</v>
      </c>
      <c r="I116" s="57">
        <v>0</v>
      </c>
      <c r="J116" s="58">
        <v>0</v>
      </c>
      <c r="K116" s="57">
        <v>0</v>
      </c>
      <c r="L116" s="58">
        <v>0</v>
      </c>
      <c r="M116" s="57">
        <v>1</v>
      </c>
      <c r="N116" s="58">
        <v>143.06151645207439</v>
      </c>
      <c r="O116" s="57">
        <v>0</v>
      </c>
      <c r="P116" s="58">
        <v>0</v>
      </c>
      <c r="Q116" s="59">
        <v>0.4</v>
      </c>
      <c r="R116" s="59">
        <v>54.719562243502054</v>
      </c>
      <c r="S116" s="57">
        <v>0</v>
      </c>
      <c r="T116" s="58">
        <v>0</v>
      </c>
      <c r="U116" s="57">
        <v>0</v>
      </c>
      <c r="V116" s="58">
        <v>0</v>
      </c>
      <c r="W116" s="57">
        <v>0</v>
      </c>
      <c r="X116" s="58">
        <v>0</v>
      </c>
      <c r="Y116" s="57">
        <v>0</v>
      </c>
      <c r="Z116" s="58">
        <v>0</v>
      </c>
      <c r="AA116" s="57">
        <v>0</v>
      </c>
      <c r="AB116" s="58">
        <v>0</v>
      </c>
      <c r="AC116" s="60">
        <v>0</v>
      </c>
      <c r="AD116" s="59">
        <v>0</v>
      </c>
      <c r="AE116" s="57">
        <v>0</v>
      </c>
      <c r="AF116" s="58">
        <v>0</v>
      </c>
      <c r="AG116" s="57">
        <v>0</v>
      </c>
      <c r="AH116" s="58">
        <v>0</v>
      </c>
      <c r="AI116" s="57">
        <v>0</v>
      </c>
      <c r="AJ116" s="58">
        <v>0</v>
      </c>
      <c r="AK116" s="57">
        <v>0</v>
      </c>
      <c r="AL116" s="58">
        <v>0</v>
      </c>
      <c r="AM116" s="57">
        <v>0</v>
      </c>
      <c r="AN116" s="58">
        <v>0</v>
      </c>
      <c r="AO116" s="60">
        <v>0</v>
      </c>
      <c r="AP116" s="59">
        <v>0</v>
      </c>
      <c r="AQ116" s="57">
        <v>0</v>
      </c>
      <c r="AR116" s="58">
        <v>0</v>
      </c>
      <c r="AS116" s="57">
        <v>0</v>
      </c>
      <c r="AT116" s="58">
        <v>0</v>
      </c>
      <c r="AU116" s="57">
        <v>0</v>
      </c>
      <c r="AV116" s="58">
        <v>0</v>
      </c>
      <c r="AW116" s="57">
        <v>0</v>
      </c>
      <c r="AX116" s="58">
        <v>0</v>
      </c>
      <c r="AY116" s="57">
        <v>0</v>
      </c>
      <c r="AZ116" s="58">
        <v>0</v>
      </c>
      <c r="BA116" s="59">
        <v>0</v>
      </c>
      <c r="BB116" s="59">
        <v>0</v>
      </c>
      <c r="BC116" s="57">
        <v>0</v>
      </c>
      <c r="BD116" s="58">
        <v>0</v>
      </c>
      <c r="BE116" s="57">
        <v>0</v>
      </c>
      <c r="BF116" s="58">
        <v>0</v>
      </c>
      <c r="BG116" s="57">
        <v>0</v>
      </c>
      <c r="BH116" s="58">
        <v>0</v>
      </c>
      <c r="BI116" s="61">
        <v>0</v>
      </c>
      <c r="BJ116" s="58">
        <v>0</v>
      </c>
      <c r="BK116" s="57">
        <v>0</v>
      </c>
      <c r="BL116" s="58">
        <v>0</v>
      </c>
      <c r="BM116" s="61">
        <v>0</v>
      </c>
      <c r="BN116" s="58">
        <v>0</v>
      </c>
      <c r="BO116" s="59">
        <v>-100</v>
      </c>
      <c r="BP116" s="62">
        <v>-100</v>
      </c>
      <c r="BQ116" s="59">
        <v>0</v>
      </c>
      <c r="BR116" s="14"/>
      <c r="BS116" s="14"/>
      <c r="BT116" s="14"/>
      <c r="BU116" s="14"/>
      <c r="BV116" s="14"/>
      <c r="BW116" s="14"/>
      <c r="BX116" s="14"/>
      <c r="BY116" s="14"/>
      <c r="BZ116" s="11"/>
      <c r="CA116" s="11"/>
      <c r="CB116" s="11"/>
      <c r="CC116" s="11"/>
      <c r="CD116" s="11"/>
      <c r="CE116" s="11"/>
      <c r="CF116" s="11"/>
      <c r="CG116" s="11"/>
      <c r="CH116" s="11"/>
    </row>
    <row r="117" spans="1:86" s="5" customFormat="1" ht="17.25">
      <c r="A117" s="21">
        <v>4</v>
      </c>
      <c r="B117" s="20"/>
      <c r="C117" s="20"/>
      <c r="D117" s="20">
        <v>4</v>
      </c>
      <c r="E117" s="47">
        <v>105</v>
      </c>
      <c r="F117" s="47" t="s">
        <v>80</v>
      </c>
      <c r="G117" s="48">
        <v>0</v>
      </c>
      <c r="H117" s="49">
        <v>0</v>
      </c>
      <c r="I117" s="48">
        <v>2</v>
      </c>
      <c r="J117" s="49">
        <v>76.540375047837742</v>
      </c>
      <c r="K117" s="48">
        <v>0</v>
      </c>
      <c r="L117" s="49">
        <v>0</v>
      </c>
      <c r="M117" s="48">
        <v>2</v>
      </c>
      <c r="N117" s="49">
        <v>79.744816586921857</v>
      </c>
      <c r="O117" s="48">
        <v>0</v>
      </c>
      <c r="P117" s="49">
        <v>0</v>
      </c>
      <c r="Q117" s="50">
        <v>0.8</v>
      </c>
      <c r="R117" s="50">
        <v>31.225604996096799</v>
      </c>
      <c r="S117" s="48">
        <v>1</v>
      </c>
      <c r="T117" s="49">
        <v>41.407867494824018</v>
      </c>
      <c r="U117" s="48">
        <v>2</v>
      </c>
      <c r="V117" s="49">
        <v>84.925690021231432</v>
      </c>
      <c r="W117" s="48">
        <v>1</v>
      </c>
      <c r="X117" s="49">
        <v>43.308791684711991</v>
      </c>
      <c r="Y117" s="48">
        <v>1</v>
      </c>
      <c r="Z117" s="49">
        <v>43.763676148796499</v>
      </c>
      <c r="AA117" s="48">
        <v>0</v>
      </c>
      <c r="AB117" s="49">
        <v>0</v>
      </c>
      <c r="AC117" s="51">
        <v>1</v>
      </c>
      <c r="AD117" s="50">
        <v>43.308791684711991</v>
      </c>
      <c r="AE117" s="48">
        <v>0</v>
      </c>
      <c r="AF117" s="49">
        <v>0</v>
      </c>
      <c r="AG117" s="48">
        <v>0</v>
      </c>
      <c r="AH117" s="49">
        <v>0</v>
      </c>
      <c r="AI117" s="48">
        <v>1</v>
      </c>
      <c r="AJ117" s="49">
        <v>42.034468263976464</v>
      </c>
      <c r="AK117" s="48">
        <v>1</v>
      </c>
      <c r="AL117" s="49">
        <v>42.247570764681029</v>
      </c>
      <c r="AM117" s="48">
        <v>0</v>
      </c>
      <c r="AN117" s="49">
        <v>0</v>
      </c>
      <c r="AO117" s="51">
        <v>0.4</v>
      </c>
      <c r="AP117" s="50">
        <v>16.813787305590584</v>
      </c>
      <c r="AQ117" s="48">
        <v>0</v>
      </c>
      <c r="AR117" s="49">
        <v>0</v>
      </c>
      <c r="AS117" s="48">
        <v>0</v>
      </c>
      <c r="AT117" s="49">
        <v>0</v>
      </c>
      <c r="AU117" s="48">
        <v>0</v>
      </c>
      <c r="AV117" s="49">
        <v>0</v>
      </c>
      <c r="AW117" s="48">
        <v>1</v>
      </c>
      <c r="AX117" s="49">
        <v>51.072522982635341</v>
      </c>
      <c r="AY117" s="48">
        <v>0</v>
      </c>
      <c r="AZ117" s="49">
        <v>0</v>
      </c>
      <c r="BA117" s="50">
        <v>0.2</v>
      </c>
      <c r="BB117" s="50">
        <v>9.7895252080274116</v>
      </c>
      <c r="BC117" s="48">
        <v>0</v>
      </c>
      <c r="BD117" s="49">
        <v>0</v>
      </c>
      <c r="BE117" s="48">
        <v>0</v>
      </c>
      <c r="BF117" s="49">
        <v>0</v>
      </c>
      <c r="BG117" s="48">
        <v>0</v>
      </c>
      <c r="BH117" s="49">
        <v>0</v>
      </c>
      <c r="BI117" s="52">
        <v>0</v>
      </c>
      <c r="BJ117" s="49">
        <v>0</v>
      </c>
      <c r="BK117" s="48">
        <v>0</v>
      </c>
      <c r="BL117" s="49">
        <v>0</v>
      </c>
      <c r="BM117" s="52">
        <v>0</v>
      </c>
      <c r="BN117" s="49">
        <v>0</v>
      </c>
      <c r="BO117" s="53">
        <v>0</v>
      </c>
      <c r="BP117" s="54">
        <v>38.696405370290151</v>
      </c>
      <c r="BQ117" s="53">
        <v>-41.776798825256968</v>
      </c>
      <c r="BR117" s="14"/>
      <c r="BS117" s="14"/>
      <c r="BT117" s="14"/>
      <c r="BU117" s="14"/>
      <c r="BV117" s="14"/>
      <c r="BW117" s="14"/>
      <c r="BX117" s="14"/>
      <c r="BY117" s="14"/>
      <c r="BZ117" s="11"/>
      <c r="CA117" s="11"/>
      <c r="CB117" s="11"/>
      <c r="CC117" s="11"/>
      <c r="CD117" s="11"/>
      <c r="CE117" s="11"/>
      <c r="CF117" s="11"/>
      <c r="CG117" s="11"/>
      <c r="CH117" s="11"/>
    </row>
    <row r="118" spans="1:86" s="5" customFormat="1" ht="17.25">
      <c r="A118" s="21">
        <v>7</v>
      </c>
      <c r="B118" s="20"/>
      <c r="C118" s="20"/>
      <c r="D118" s="20">
        <v>7</v>
      </c>
      <c r="E118" s="55">
        <v>106</v>
      </c>
      <c r="F118" s="56" t="s">
        <v>81</v>
      </c>
      <c r="G118" s="57">
        <v>0</v>
      </c>
      <c r="H118" s="58">
        <v>0</v>
      </c>
      <c r="I118" s="57">
        <v>0</v>
      </c>
      <c r="J118" s="58">
        <v>0</v>
      </c>
      <c r="K118" s="57">
        <v>0</v>
      </c>
      <c r="L118" s="58">
        <v>0</v>
      </c>
      <c r="M118" s="57">
        <v>0</v>
      </c>
      <c r="N118" s="58">
        <v>0</v>
      </c>
      <c r="O118" s="57">
        <v>0</v>
      </c>
      <c r="P118" s="58">
        <v>0</v>
      </c>
      <c r="Q118" s="59">
        <v>0</v>
      </c>
      <c r="R118" s="59">
        <v>0</v>
      </c>
      <c r="S118" s="57">
        <v>0</v>
      </c>
      <c r="T118" s="58">
        <v>0</v>
      </c>
      <c r="U118" s="57">
        <v>1</v>
      </c>
      <c r="V118" s="58">
        <v>250.62656641604008</v>
      </c>
      <c r="W118" s="57">
        <v>1</v>
      </c>
      <c r="X118" s="58">
        <v>250.62656641604008</v>
      </c>
      <c r="Y118" s="57">
        <v>0</v>
      </c>
      <c r="Z118" s="58">
        <v>0</v>
      </c>
      <c r="AA118" s="57">
        <v>1</v>
      </c>
      <c r="AB118" s="58">
        <v>263.15789473684208</v>
      </c>
      <c r="AC118" s="60">
        <v>0.6</v>
      </c>
      <c r="AD118" s="59">
        <v>150.37593984962405</v>
      </c>
      <c r="AE118" s="57">
        <v>0</v>
      </c>
      <c r="AF118" s="58">
        <v>0</v>
      </c>
      <c r="AG118" s="57">
        <v>0</v>
      </c>
      <c r="AH118" s="58">
        <v>0</v>
      </c>
      <c r="AI118" s="57">
        <v>0</v>
      </c>
      <c r="AJ118" s="58">
        <v>0</v>
      </c>
      <c r="AK118" s="57">
        <v>0</v>
      </c>
      <c r="AL118" s="58">
        <v>0</v>
      </c>
      <c r="AM118" s="57">
        <v>0</v>
      </c>
      <c r="AN118" s="58">
        <v>0</v>
      </c>
      <c r="AO118" s="60">
        <v>0</v>
      </c>
      <c r="AP118" s="59">
        <v>0</v>
      </c>
      <c r="AQ118" s="57">
        <v>0</v>
      </c>
      <c r="AR118" s="58">
        <v>0</v>
      </c>
      <c r="AS118" s="57">
        <v>0</v>
      </c>
      <c r="AT118" s="58">
        <v>0</v>
      </c>
      <c r="AU118" s="57">
        <v>0</v>
      </c>
      <c r="AV118" s="58">
        <v>0</v>
      </c>
      <c r="AW118" s="57">
        <v>0</v>
      </c>
      <c r="AX118" s="58">
        <v>0</v>
      </c>
      <c r="AY118" s="57">
        <v>0</v>
      </c>
      <c r="AZ118" s="58">
        <v>0</v>
      </c>
      <c r="BA118" s="59">
        <v>0</v>
      </c>
      <c r="BB118" s="59">
        <v>0</v>
      </c>
      <c r="BC118" s="57">
        <v>0</v>
      </c>
      <c r="BD118" s="58">
        <v>0</v>
      </c>
      <c r="BE118" s="57">
        <v>0</v>
      </c>
      <c r="BF118" s="58">
        <v>0</v>
      </c>
      <c r="BG118" s="57">
        <v>0</v>
      </c>
      <c r="BH118" s="58">
        <v>0</v>
      </c>
      <c r="BI118" s="61">
        <v>0</v>
      </c>
      <c r="BJ118" s="58">
        <v>0</v>
      </c>
      <c r="BK118" s="57">
        <v>0</v>
      </c>
      <c r="BL118" s="58">
        <v>0</v>
      </c>
      <c r="BM118" s="61">
        <v>0</v>
      </c>
      <c r="BN118" s="58">
        <v>0</v>
      </c>
      <c r="BO118" s="59">
        <v>0</v>
      </c>
      <c r="BP118" s="62">
        <v>-100</v>
      </c>
      <c r="BQ118" s="59">
        <v>0</v>
      </c>
      <c r="BR118" s="14"/>
      <c r="BS118" s="14"/>
      <c r="BT118" s="14"/>
      <c r="BU118" s="14"/>
      <c r="BV118" s="14"/>
      <c r="BW118" s="14"/>
      <c r="BX118" s="14"/>
      <c r="BY118" s="14"/>
      <c r="BZ118" s="11"/>
      <c r="CA118" s="11"/>
      <c r="CB118" s="11"/>
      <c r="CC118" s="11"/>
      <c r="CD118" s="11"/>
      <c r="CE118" s="11"/>
      <c r="CF118" s="11"/>
      <c r="CG118" s="11"/>
      <c r="CH118" s="11"/>
    </row>
    <row r="119" spans="1:86" s="5" customFormat="1" ht="17.25">
      <c r="A119" s="21">
        <v>4</v>
      </c>
      <c r="B119" s="20">
        <v>0</v>
      </c>
      <c r="C119" s="20"/>
      <c r="D119" s="20">
        <v>4</v>
      </c>
      <c r="E119" s="47">
        <v>107</v>
      </c>
      <c r="F119" s="47" t="s">
        <v>82</v>
      </c>
      <c r="G119" s="48">
        <v>0</v>
      </c>
      <c r="H119" s="49">
        <v>0</v>
      </c>
      <c r="I119" s="48">
        <v>1</v>
      </c>
      <c r="J119" s="49">
        <v>145.5604075691412</v>
      </c>
      <c r="K119" s="48">
        <v>0</v>
      </c>
      <c r="L119" s="49">
        <v>0</v>
      </c>
      <c r="M119" s="48">
        <v>1</v>
      </c>
      <c r="N119" s="49">
        <v>142.04545454545456</v>
      </c>
      <c r="O119" s="48">
        <v>0</v>
      </c>
      <c r="P119" s="49">
        <v>0</v>
      </c>
      <c r="Q119" s="50">
        <v>0.4</v>
      </c>
      <c r="R119" s="50">
        <v>57.553956834532372</v>
      </c>
      <c r="S119" s="48">
        <v>0</v>
      </c>
      <c r="T119" s="49">
        <v>0</v>
      </c>
      <c r="U119" s="48">
        <v>0</v>
      </c>
      <c r="V119" s="49">
        <v>0</v>
      </c>
      <c r="W119" s="48">
        <v>0</v>
      </c>
      <c r="X119" s="49">
        <v>0</v>
      </c>
      <c r="Y119" s="48">
        <v>0</v>
      </c>
      <c r="Z119" s="49">
        <v>0</v>
      </c>
      <c r="AA119" s="48">
        <v>0</v>
      </c>
      <c r="AB119" s="49">
        <v>0</v>
      </c>
      <c r="AC119" s="51">
        <v>0</v>
      </c>
      <c r="AD119" s="50">
        <v>0</v>
      </c>
      <c r="AE119" s="48">
        <v>0</v>
      </c>
      <c r="AF119" s="49">
        <v>0</v>
      </c>
      <c r="AG119" s="48">
        <v>1</v>
      </c>
      <c r="AH119" s="49">
        <v>150.82956259426848</v>
      </c>
      <c r="AI119" s="48">
        <v>0</v>
      </c>
      <c r="AJ119" s="49">
        <v>0</v>
      </c>
      <c r="AK119" s="48">
        <v>0</v>
      </c>
      <c r="AL119" s="49">
        <v>0</v>
      </c>
      <c r="AM119" s="48">
        <v>0</v>
      </c>
      <c r="AN119" s="49">
        <v>0</v>
      </c>
      <c r="AO119" s="51">
        <v>0.2</v>
      </c>
      <c r="AP119" s="50">
        <v>29.717682020802382</v>
      </c>
      <c r="AQ119" s="48">
        <v>0</v>
      </c>
      <c r="AR119" s="49">
        <v>0</v>
      </c>
      <c r="AS119" s="48">
        <v>1</v>
      </c>
      <c r="AT119" s="49">
        <v>164.20361247947454</v>
      </c>
      <c r="AU119" s="48">
        <v>0</v>
      </c>
      <c r="AV119" s="49">
        <v>0</v>
      </c>
      <c r="AW119" s="48">
        <v>0</v>
      </c>
      <c r="AX119" s="49">
        <v>0</v>
      </c>
      <c r="AY119" s="48">
        <v>0</v>
      </c>
      <c r="AZ119" s="49">
        <v>0</v>
      </c>
      <c r="BA119" s="50">
        <v>0.2</v>
      </c>
      <c r="BB119" s="50">
        <v>34.602076124567475</v>
      </c>
      <c r="BC119" s="48">
        <v>0</v>
      </c>
      <c r="BD119" s="49">
        <v>0</v>
      </c>
      <c r="BE119" s="48">
        <v>0</v>
      </c>
      <c r="BF119" s="49">
        <v>0</v>
      </c>
      <c r="BG119" s="48">
        <v>0</v>
      </c>
      <c r="BH119" s="49">
        <v>0</v>
      </c>
      <c r="BI119" s="52">
        <v>1</v>
      </c>
      <c r="BJ119" s="49">
        <v>136.05442176870747</v>
      </c>
      <c r="BK119" s="48">
        <v>0</v>
      </c>
      <c r="BL119" s="49">
        <v>0</v>
      </c>
      <c r="BM119" s="52">
        <v>0</v>
      </c>
      <c r="BN119" s="49">
        <v>0</v>
      </c>
      <c r="BO119" s="53">
        <v>-100</v>
      </c>
      <c r="BP119" s="54">
        <v>-100</v>
      </c>
      <c r="BQ119" s="53">
        <v>16.435986159169534</v>
      </c>
      <c r="BR119" s="14"/>
      <c r="BS119" s="14"/>
      <c r="BT119" s="14"/>
      <c r="BU119" s="14"/>
      <c r="BV119" s="14"/>
      <c r="BW119" s="14"/>
      <c r="BX119" s="14"/>
      <c r="BY119" s="14"/>
      <c r="BZ119" s="11"/>
      <c r="CA119" s="11"/>
      <c r="CB119" s="11"/>
      <c r="CC119" s="11"/>
      <c r="CD119" s="11"/>
      <c r="CE119" s="11"/>
      <c r="CF119" s="11"/>
      <c r="CG119" s="11"/>
      <c r="CH119" s="11"/>
    </row>
    <row r="120" spans="1:86" s="5" customFormat="1" ht="17.25">
      <c r="A120" s="21">
        <v>6</v>
      </c>
      <c r="B120" s="20"/>
      <c r="C120" s="20"/>
      <c r="D120" s="20">
        <v>6</v>
      </c>
      <c r="E120" s="55">
        <v>108</v>
      </c>
      <c r="F120" s="56" t="s">
        <v>83</v>
      </c>
      <c r="G120" s="57">
        <v>10</v>
      </c>
      <c r="H120" s="58">
        <v>203.99836801305591</v>
      </c>
      <c r="I120" s="57">
        <v>1</v>
      </c>
      <c r="J120" s="58">
        <v>21.468441391155004</v>
      </c>
      <c r="K120" s="57">
        <v>4</v>
      </c>
      <c r="L120" s="58">
        <v>90.151002929907591</v>
      </c>
      <c r="M120" s="57">
        <v>3</v>
      </c>
      <c r="N120" s="58">
        <v>70.721357850070717</v>
      </c>
      <c r="O120" s="57">
        <v>1</v>
      </c>
      <c r="P120" s="58">
        <v>24.4140625</v>
      </c>
      <c r="Q120" s="59">
        <v>3.8</v>
      </c>
      <c r="R120" s="59">
        <v>85.643452783412215</v>
      </c>
      <c r="S120" s="57">
        <v>2</v>
      </c>
      <c r="T120" s="58">
        <v>50.137879167711205</v>
      </c>
      <c r="U120" s="57">
        <v>1</v>
      </c>
      <c r="V120" s="58">
        <v>25.866528711846868</v>
      </c>
      <c r="W120" s="57">
        <v>3</v>
      </c>
      <c r="X120" s="58">
        <v>80.407397480568207</v>
      </c>
      <c r="Y120" s="57">
        <v>5</v>
      </c>
      <c r="Z120" s="58">
        <v>137.5515818431912</v>
      </c>
      <c r="AA120" s="57">
        <v>3</v>
      </c>
      <c r="AB120" s="58">
        <v>83.986562150055988</v>
      </c>
      <c r="AC120" s="60">
        <v>2.8</v>
      </c>
      <c r="AD120" s="59">
        <v>75.046904315196997</v>
      </c>
      <c r="AE120" s="57">
        <v>2</v>
      </c>
      <c r="AF120" s="58">
        <v>56.899004267425326</v>
      </c>
      <c r="AG120" s="57">
        <v>0</v>
      </c>
      <c r="AH120" s="58">
        <v>0</v>
      </c>
      <c r="AI120" s="57">
        <v>0</v>
      </c>
      <c r="AJ120" s="58">
        <v>0</v>
      </c>
      <c r="AK120" s="57">
        <v>2</v>
      </c>
      <c r="AL120" s="58">
        <v>59.31198102016608</v>
      </c>
      <c r="AM120" s="57">
        <v>0</v>
      </c>
      <c r="AN120" s="58">
        <v>0</v>
      </c>
      <c r="AO120" s="60">
        <v>0.8</v>
      </c>
      <c r="AP120" s="59">
        <v>23.398654577361803</v>
      </c>
      <c r="AQ120" s="57">
        <v>0</v>
      </c>
      <c r="AR120" s="58">
        <v>0</v>
      </c>
      <c r="AS120" s="57">
        <v>5</v>
      </c>
      <c r="AT120" s="58">
        <v>161.86468112657818</v>
      </c>
      <c r="AU120" s="57">
        <v>1</v>
      </c>
      <c r="AV120" s="58">
        <v>33.726812816188868</v>
      </c>
      <c r="AW120" s="57">
        <v>0</v>
      </c>
      <c r="AX120" s="58">
        <v>0</v>
      </c>
      <c r="AY120" s="57">
        <v>1</v>
      </c>
      <c r="AZ120" s="58">
        <v>35.919540229885058</v>
      </c>
      <c r="BA120" s="59">
        <v>1.4</v>
      </c>
      <c r="BB120" s="59">
        <v>47.217537942664414</v>
      </c>
      <c r="BC120" s="57">
        <v>0</v>
      </c>
      <c r="BD120" s="58">
        <v>0</v>
      </c>
      <c r="BE120" s="57">
        <v>0</v>
      </c>
      <c r="BF120" s="58">
        <v>0</v>
      </c>
      <c r="BG120" s="57">
        <v>0</v>
      </c>
      <c r="BH120" s="58">
        <v>0</v>
      </c>
      <c r="BI120" s="61">
        <v>1</v>
      </c>
      <c r="BJ120" s="58">
        <v>29.086678301337987</v>
      </c>
      <c r="BK120" s="57">
        <v>0</v>
      </c>
      <c r="BL120" s="58">
        <v>0</v>
      </c>
      <c r="BM120" s="61">
        <v>0</v>
      </c>
      <c r="BN120" s="58">
        <v>0</v>
      </c>
      <c r="BO120" s="59">
        <v>-85.741710296684118</v>
      </c>
      <c r="BP120" s="62">
        <v>-12.372864619334454</v>
      </c>
      <c r="BQ120" s="59">
        <v>101.79595278246202</v>
      </c>
      <c r="BR120" s="14"/>
      <c r="BS120" s="14"/>
      <c r="BT120" s="14"/>
      <c r="BU120" s="14"/>
      <c r="BV120" s="14"/>
      <c r="BW120" s="14"/>
      <c r="BX120" s="14"/>
      <c r="BY120" s="14"/>
      <c r="BZ120" s="11"/>
      <c r="CA120" s="11"/>
      <c r="CB120" s="11"/>
      <c r="CC120" s="11"/>
      <c r="CD120" s="11"/>
      <c r="CE120" s="11"/>
      <c r="CF120" s="11"/>
      <c r="CG120" s="11"/>
      <c r="CH120" s="11"/>
    </row>
    <row r="121" spans="1:86" s="5" customFormat="1" ht="17.25">
      <c r="A121" s="21">
        <v>2</v>
      </c>
      <c r="B121" s="20">
        <v>0</v>
      </c>
      <c r="C121" s="20"/>
      <c r="D121" s="20">
        <v>2</v>
      </c>
      <c r="E121" s="47">
        <v>109</v>
      </c>
      <c r="F121" s="47" t="s">
        <v>84</v>
      </c>
      <c r="G121" s="48">
        <v>3</v>
      </c>
      <c r="H121" s="49">
        <v>135.19603424966201</v>
      </c>
      <c r="I121" s="48">
        <v>0</v>
      </c>
      <c r="J121" s="49">
        <v>0</v>
      </c>
      <c r="K121" s="48">
        <v>0</v>
      </c>
      <c r="L121" s="49">
        <v>0</v>
      </c>
      <c r="M121" s="48">
        <v>1</v>
      </c>
      <c r="N121" s="49">
        <v>49.091801669121253</v>
      </c>
      <c r="O121" s="48">
        <v>0</v>
      </c>
      <c r="P121" s="49">
        <v>0</v>
      </c>
      <c r="Q121" s="50">
        <v>0.8</v>
      </c>
      <c r="R121" s="50">
        <v>38.517091959557057</v>
      </c>
      <c r="S121" s="48">
        <v>2</v>
      </c>
      <c r="T121" s="49">
        <v>98.231827111984273</v>
      </c>
      <c r="U121" s="48">
        <v>2</v>
      </c>
      <c r="V121" s="49">
        <v>97.703957010258918</v>
      </c>
      <c r="W121" s="48">
        <v>0</v>
      </c>
      <c r="X121" s="49">
        <v>0</v>
      </c>
      <c r="Y121" s="48">
        <v>0</v>
      </c>
      <c r="Z121" s="49">
        <v>0</v>
      </c>
      <c r="AA121" s="48">
        <v>0</v>
      </c>
      <c r="AB121" s="49">
        <v>0</v>
      </c>
      <c r="AC121" s="51">
        <v>0.8</v>
      </c>
      <c r="AD121" s="50">
        <v>39.081582804103569</v>
      </c>
      <c r="AE121" s="48">
        <v>0</v>
      </c>
      <c r="AF121" s="49">
        <v>0</v>
      </c>
      <c r="AG121" s="48">
        <v>4</v>
      </c>
      <c r="AH121" s="49">
        <v>207.57654385054488</v>
      </c>
      <c r="AI121" s="48">
        <v>0</v>
      </c>
      <c r="AJ121" s="49">
        <v>0</v>
      </c>
      <c r="AK121" s="48">
        <v>1</v>
      </c>
      <c r="AL121" s="49">
        <v>51.840331778123378</v>
      </c>
      <c r="AM121" s="48">
        <v>1</v>
      </c>
      <c r="AN121" s="49">
        <v>52.826201796090864</v>
      </c>
      <c r="AO121" s="51">
        <v>1.2</v>
      </c>
      <c r="AP121" s="50">
        <v>62.047569803516026</v>
      </c>
      <c r="AQ121" s="48">
        <v>1</v>
      </c>
      <c r="AR121" s="49">
        <v>54.585152838427945</v>
      </c>
      <c r="AS121" s="48">
        <v>0</v>
      </c>
      <c r="AT121" s="49">
        <v>0</v>
      </c>
      <c r="AU121" s="48">
        <v>0</v>
      </c>
      <c r="AV121" s="49">
        <v>0</v>
      </c>
      <c r="AW121" s="48">
        <v>0</v>
      </c>
      <c r="AX121" s="49">
        <v>0</v>
      </c>
      <c r="AY121" s="48">
        <v>0</v>
      </c>
      <c r="AZ121" s="49">
        <v>0</v>
      </c>
      <c r="BA121" s="50">
        <v>0.2</v>
      </c>
      <c r="BB121" s="50">
        <v>12.040939193257076</v>
      </c>
      <c r="BC121" s="48">
        <v>1</v>
      </c>
      <c r="BD121" s="49">
        <v>68.119891008174378</v>
      </c>
      <c r="BE121" s="48">
        <v>0</v>
      </c>
      <c r="BF121" s="49">
        <v>0</v>
      </c>
      <c r="BG121" s="48">
        <v>1</v>
      </c>
      <c r="BH121" s="49">
        <v>73.046018991964942</v>
      </c>
      <c r="BI121" s="52">
        <v>0</v>
      </c>
      <c r="BJ121" s="49">
        <v>0</v>
      </c>
      <c r="BK121" s="48">
        <v>0</v>
      </c>
      <c r="BL121" s="49">
        <v>0</v>
      </c>
      <c r="BM121" s="52">
        <v>1</v>
      </c>
      <c r="BN121" s="49">
        <v>53.304904051172706</v>
      </c>
      <c r="BO121" s="53">
        <v>-100</v>
      </c>
      <c r="BP121" s="54">
        <v>1.4655593551538817</v>
      </c>
      <c r="BQ121" s="53">
        <v>-80.594019666867339</v>
      </c>
      <c r="BR121" s="14"/>
      <c r="BS121" s="14"/>
      <c r="BT121" s="14"/>
      <c r="BU121" s="14"/>
      <c r="BV121" s="14"/>
      <c r="BW121" s="14"/>
      <c r="BX121" s="14"/>
      <c r="BY121" s="14"/>
      <c r="BZ121" s="11"/>
      <c r="CA121" s="11"/>
      <c r="CB121" s="11"/>
      <c r="CC121" s="11"/>
      <c r="CD121" s="11"/>
      <c r="CE121" s="11"/>
      <c r="CF121" s="11"/>
      <c r="CG121" s="11"/>
      <c r="CH121" s="11"/>
    </row>
    <row r="122" spans="1:86" s="5" customFormat="1" ht="17.25">
      <c r="A122" s="21">
        <v>7</v>
      </c>
      <c r="B122" s="20"/>
      <c r="C122" s="20"/>
      <c r="D122" s="20">
        <v>7</v>
      </c>
      <c r="E122" s="55">
        <v>110</v>
      </c>
      <c r="F122" s="56" t="s">
        <v>85</v>
      </c>
      <c r="G122" s="57">
        <v>1</v>
      </c>
      <c r="H122" s="58">
        <v>52.521008403361343</v>
      </c>
      <c r="I122" s="57">
        <v>2</v>
      </c>
      <c r="J122" s="58">
        <v>105.48523206751054</v>
      </c>
      <c r="K122" s="57">
        <v>0</v>
      </c>
      <c r="L122" s="58">
        <v>0</v>
      </c>
      <c r="M122" s="57">
        <v>0</v>
      </c>
      <c r="N122" s="58">
        <v>0</v>
      </c>
      <c r="O122" s="57">
        <v>1</v>
      </c>
      <c r="P122" s="58">
        <v>58.754406580493537</v>
      </c>
      <c r="Q122" s="59">
        <v>0.8</v>
      </c>
      <c r="R122" s="59">
        <v>43.290043290043293</v>
      </c>
      <c r="S122" s="57">
        <v>0</v>
      </c>
      <c r="T122" s="58">
        <v>0</v>
      </c>
      <c r="U122" s="57">
        <v>1</v>
      </c>
      <c r="V122" s="58">
        <v>64.308681672025727</v>
      </c>
      <c r="W122" s="57">
        <v>0</v>
      </c>
      <c r="X122" s="58">
        <v>0</v>
      </c>
      <c r="Y122" s="57">
        <v>0</v>
      </c>
      <c r="Z122" s="58">
        <v>0</v>
      </c>
      <c r="AA122" s="57">
        <v>0</v>
      </c>
      <c r="AB122" s="58">
        <v>0</v>
      </c>
      <c r="AC122" s="60">
        <v>0.2</v>
      </c>
      <c r="AD122" s="59">
        <v>13.368983957219251</v>
      </c>
      <c r="AE122" s="57">
        <v>0</v>
      </c>
      <c r="AF122" s="58">
        <v>0</v>
      </c>
      <c r="AG122" s="57">
        <v>0</v>
      </c>
      <c r="AH122" s="58">
        <v>0</v>
      </c>
      <c r="AI122" s="57">
        <v>0</v>
      </c>
      <c r="AJ122" s="58">
        <v>0</v>
      </c>
      <c r="AK122" s="57">
        <v>1</v>
      </c>
      <c r="AL122" s="58">
        <v>82.101806239737272</v>
      </c>
      <c r="AM122" s="57">
        <v>0</v>
      </c>
      <c r="AN122" s="58">
        <v>0</v>
      </c>
      <c r="AO122" s="60">
        <v>0.2</v>
      </c>
      <c r="AP122" s="59">
        <v>15.94896331738437</v>
      </c>
      <c r="AQ122" s="57">
        <v>0</v>
      </c>
      <c r="AR122" s="58">
        <v>0</v>
      </c>
      <c r="AS122" s="57">
        <v>0</v>
      </c>
      <c r="AT122" s="58">
        <v>0</v>
      </c>
      <c r="AU122" s="57">
        <v>0</v>
      </c>
      <c r="AV122" s="58">
        <v>0</v>
      </c>
      <c r="AW122" s="57">
        <v>0</v>
      </c>
      <c r="AX122" s="58">
        <v>0</v>
      </c>
      <c r="AY122" s="57">
        <v>0</v>
      </c>
      <c r="AZ122" s="58">
        <v>0</v>
      </c>
      <c r="BA122" s="59">
        <v>0</v>
      </c>
      <c r="BB122" s="59">
        <v>0</v>
      </c>
      <c r="BC122" s="57">
        <v>0</v>
      </c>
      <c r="BD122" s="58">
        <v>0</v>
      </c>
      <c r="BE122" s="57">
        <v>0</v>
      </c>
      <c r="BF122" s="58">
        <v>0</v>
      </c>
      <c r="BG122" s="57">
        <v>0</v>
      </c>
      <c r="BH122" s="58">
        <v>0</v>
      </c>
      <c r="BI122" s="61">
        <v>0</v>
      </c>
      <c r="BJ122" s="58">
        <v>0</v>
      </c>
      <c r="BK122" s="57">
        <v>1</v>
      </c>
      <c r="BL122" s="58">
        <v>74.962518740629676</v>
      </c>
      <c r="BM122" s="61">
        <v>0</v>
      </c>
      <c r="BN122" s="58">
        <v>0</v>
      </c>
      <c r="BO122" s="59">
        <v>-100</v>
      </c>
      <c r="BP122" s="62">
        <v>-69.117647058823536</v>
      </c>
      <c r="BQ122" s="59">
        <v>-100</v>
      </c>
      <c r="BR122" s="14"/>
      <c r="BS122" s="14"/>
      <c r="BT122" s="14"/>
      <c r="BU122" s="14"/>
      <c r="BV122" s="14"/>
      <c r="BW122" s="14"/>
      <c r="BX122" s="14"/>
      <c r="BY122" s="14"/>
      <c r="BZ122" s="11"/>
      <c r="CA122" s="11"/>
      <c r="CB122" s="11"/>
      <c r="CC122" s="11"/>
      <c r="CD122" s="11"/>
      <c r="CE122" s="11"/>
      <c r="CF122" s="11"/>
      <c r="CG122" s="11"/>
      <c r="CH122" s="11"/>
    </row>
    <row r="123" spans="1:86" s="5" customFormat="1" ht="17.25">
      <c r="A123" s="21">
        <v>3</v>
      </c>
      <c r="B123" s="20"/>
      <c r="C123" s="20"/>
      <c r="D123" s="20">
        <v>3</v>
      </c>
      <c r="E123" s="47">
        <v>111</v>
      </c>
      <c r="F123" s="47" t="s">
        <v>86</v>
      </c>
      <c r="G123" s="48">
        <v>0</v>
      </c>
      <c r="H123" s="49">
        <v>0</v>
      </c>
      <c r="I123" s="48">
        <v>0</v>
      </c>
      <c r="J123" s="49">
        <v>0</v>
      </c>
      <c r="K123" s="48">
        <v>0</v>
      </c>
      <c r="L123" s="49">
        <v>0</v>
      </c>
      <c r="M123" s="48">
        <v>0</v>
      </c>
      <c r="N123" s="49">
        <v>0</v>
      </c>
      <c r="O123" s="48">
        <v>0</v>
      </c>
      <c r="P123" s="49">
        <v>0</v>
      </c>
      <c r="Q123" s="50">
        <v>0</v>
      </c>
      <c r="R123" s="50">
        <v>0</v>
      </c>
      <c r="S123" s="48">
        <v>0</v>
      </c>
      <c r="T123" s="49">
        <v>0</v>
      </c>
      <c r="U123" s="48">
        <v>0</v>
      </c>
      <c r="V123" s="49">
        <v>0</v>
      </c>
      <c r="W123" s="48">
        <v>1</v>
      </c>
      <c r="X123" s="49">
        <v>152.20700152207002</v>
      </c>
      <c r="Y123" s="48">
        <v>0</v>
      </c>
      <c r="Z123" s="49">
        <v>0</v>
      </c>
      <c r="AA123" s="48">
        <v>0</v>
      </c>
      <c r="AB123" s="49">
        <v>0</v>
      </c>
      <c r="AC123" s="51">
        <v>0.2</v>
      </c>
      <c r="AD123" s="50">
        <v>30.441400304414007</v>
      </c>
      <c r="AE123" s="48">
        <v>0</v>
      </c>
      <c r="AF123" s="49">
        <v>0</v>
      </c>
      <c r="AG123" s="48">
        <v>0</v>
      </c>
      <c r="AH123" s="49">
        <v>0</v>
      </c>
      <c r="AI123" s="48">
        <v>0</v>
      </c>
      <c r="AJ123" s="49">
        <v>0</v>
      </c>
      <c r="AK123" s="48">
        <v>1</v>
      </c>
      <c r="AL123" s="49">
        <v>162.07455429497568</v>
      </c>
      <c r="AM123" s="48">
        <v>0</v>
      </c>
      <c r="AN123" s="49">
        <v>0</v>
      </c>
      <c r="AO123" s="51">
        <v>0.2</v>
      </c>
      <c r="AP123" s="50">
        <v>31.948881789137381</v>
      </c>
      <c r="AQ123" s="48">
        <v>0</v>
      </c>
      <c r="AR123" s="49">
        <v>0</v>
      </c>
      <c r="AS123" s="48">
        <v>0</v>
      </c>
      <c r="AT123" s="49">
        <v>0</v>
      </c>
      <c r="AU123" s="48">
        <v>0</v>
      </c>
      <c r="AV123" s="49">
        <v>0</v>
      </c>
      <c r="AW123" s="48">
        <v>0</v>
      </c>
      <c r="AX123" s="49">
        <v>0</v>
      </c>
      <c r="AY123" s="48">
        <v>0</v>
      </c>
      <c r="AZ123" s="49">
        <v>0</v>
      </c>
      <c r="BA123" s="50">
        <v>0</v>
      </c>
      <c r="BB123" s="50">
        <v>0</v>
      </c>
      <c r="BC123" s="48">
        <v>0</v>
      </c>
      <c r="BD123" s="49">
        <v>0</v>
      </c>
      <c r="BE123" s="48">
        <v>1</v>
      </c>
      <c r="BF123" s="49">
        <v>206.18556701030928</v>
      </c>
      <c r="BG123" s="48">
        <v>0</v>
      </c>
      <c r="BH123" s="49">
        <v>0</v>
      </c>
      <c r="BI123" s="52">
        <v>0</v>
      </c>
      <c r="BJ123" s="49">
        <v>0</v>
      </c>
      <c r="BK123" s="48">
        <v>0</v>
      </c>
      <c r="BL123" s="49">
        <v>0</v>
      </c>
      <c r="BM123" s="52">
        <v>0</v>
      </c>
      <c r="BN123" s="49">
        <v>0</v>
      </c>
      <c r="BO123" s="53">
        <v>0</v>
      </c>
      <c r="BP123" s="54">
        <v>-100</v>
      </c>
      <c r="BQ123" s="53">
        <v>-100</v>
      </c>
      <c r="BR123" s="14"/>
      <c r="BS123" s="14"/>
      <c r="BT123" s="14"/>
      <c r="BU123" s="14"/>
      <c r="BV123" s="14"/>
      <c r="BW123" s="14"/>
      <c r="BX123" s="14"/>
      <c r="BY123" s="14"/>
      <c r="BZ123" s="11"/>
      <c r="CA123" s="11"/>
      <c r="CB123" s="11"/>
      <c r="CC123" s="11"/>
      <c r="CD123" s="11"/>
      <c r="CE123" s="11"/>
      <c r="CF123" s="11"/>
      <c r="CG123" s="11"/>
      <c r="CH123" s="11"/>
    </row>
    <row r="124" spans="1:86" s="5" customFormat="1" ht="17.25">
      <c r="A124" s="21">
        <v>5</v>
      </c>
      <c r="B124" s="20"/>
      <c r="C124" s="20"/>
      <c r="D124" s="20">
        <v>5</v>
      </c>
      <c r="E124" s="55">
        <v>112</v>
      </c>
      <c r="F124" s="56" t="s">
        <v>87</v>
      </c>
      <c r="G124" s="57">
        <v>1</v>
      </c>
      <c r="H124" s="58">
        <v>145.5604075691412</v>
      </c>
      <c r="I124" s="57">
        <v>0</v>
      </c>
      <c r="J124" s="58">
        <v>0</v>
      </c>
      <c r="K124" s="57">
        <v>0</v>
      </c>
      <c r="L124" s="58">
        <v>0</v>
      </c>
      <c r="M124" s="57">
        <v>1</v>
      </c>
      <c r="N124" s="58">
        <v>164.4736842105263</v>
      </c>
      <c r="O124" s="57">
        <v>0</v>
      </c>
      <c r="P124" s="58">
        <v>0</v>
      </c>
      <c r="Q124" s="59">
        <v>0.4</v>
      </c>
      <c r="R124" s="59">
        <v>63.391442155309036</v>
      </c>
      <c r="S124" s="57">
        <v>0</v>
      </c>
      <c r="T124" s="58">
        <v>0</v>
      </c>
      <c r="U124" s="57">
        <v>0</v>
      </c>
      <c r="V124" s="58">
        <v>0</v>
      </c>
      <c r="W124" s="57">
        <v>0</v>
      </c>
      <c r="X124" s="58">
        <v>0</v>
      </c>
      <c r="Y124" s="57">
        <v>0</v>
      </c>
      <c r="Z124" s="58">
        <v>0</v>
      </c>
      <c r="AA124" s="57">
        <v>0</v>
      </c>
      <c r="AB124" s="58">
        <v>0</v>
      </c>
      <c r="AC124" s="60">
        <v>0</v>
      </c>
      <c r="AD124" s="59">
        <v>0</v>
      </c>
      <c r="AE124" s="57">
        <v>0</v>
      </c>
      <c r="AF124" s="58">
        <v>0</v>
      </c>
      <c r="AG124" s="57">
        <v>0</v>
      </c>
      <c r="AH124" s="58">
        <v>0</v>
      </c>
      <c r="AI124" s="57">
        <v>0</v>
      </c>
      <c r="AJ124" s="58">
        <v>0</v>
      </c>
      <c r="AK124" s="57">
        <v>0</v>
      </c>
      <c r="AL124" s="58">
        <v>0</v>
      </c>
      <c r="AM124" s="57">
        <v>0</v>
      </c>
      <c r="AN124" s="58">
        <v>0</v>
      </c>
      <c r="AO124" s="60">
        <v>0</v>
      </c>
      <c r="AP124" s="59">
        <v>0</v>
      </c>
      <c r="AQ124" s="57">
        <v>0</v>
      </c>
      <c r="AR124" s="58">
        <v>0</v>
      </c>
      <c r="AS124" s="57">
        <v>0</v>
      </c>
      <c r="AT124" s="58">
        <v>0</v>
      </c>
      <c r="AU124" s="57">
        <v>0</v>
      </c>
      <c r="AV124" s="58">
        <v>0</v>
      </c>
      <c r="AW124" s="57">
        <v>0</v>
      </c>
      <c r="AX124" s="58">
        <v>0</v>
      </c>
      <c r="AY124" s="57">
        <v>0</v>
      </c>
      <c r="AZ124" s="58">
        <v>0</v>
      </c>
      <c r="BA124" s="59">
        <v>0</v>
      </c>
      <c r="BB124" s="59">
        <v>0</v>
      </c>
      <c r="BC124" s="57">
        <v>0</v>
      </c>
      <c r="BD124" s="58">
        <v>0</v>
      </c>
      <c r="BE124" s="57">
        <v>0</v>
      </c>
      <c r="BF124" s="58">
        <v>0</v>
      </c>
      <c r="BG124" s="57">
        <v>0</v>
      </c>
      <c r="BH124" s="58">
        <v>0</v>
      </c>
      <c r="BI124" s="61">
        <v>0</v>
      </c>
      <c r="BJ124" s="58">
        <v>0</v>
      </c>
      <c r="BK124" s="57">
        <v>0</v>
      </c>
      <c r="BL124" s="58">
        <v>0</v>
      </c>
      <c r="BM124" s="61">
        <v>0</v>
      </c>
      <c r="BN124" s="58">
        <v>0</v>
      </c>
      <c r="BO124" s="59">
        <v>-100</v>
      </c>
      <c r="BP124" s="62">
        <v>-100</v>
      </c>
      <c r="BQ124" s="59">
        <v>0</v>
      </c>
      <c r="BR124" s="14"/>
      <c r="BS124" s="14"/>
      <c r="BT124" s="14"/>
      <c r="BU124" s="14"/>
      <c r="BV124" s="14"/>
      <c r="BW124" s="14"/>
      <c r="BX124" s="14"/>
      <c r="BY124" s="14"/>
      <c r="BZ124" s="11"/>
      <c r="CA124" s="11"/>
      <c r="CB124" s="11"/>
      <c r="CC124" s="11"/>
      <c r="CD124" s="11"/>
      <c r="CE124" s="11"/>
      <c r="CF124" s="11"/>
      <c r="CG124" s="11"/>
      <c r="CH124" s="11"/>
    </row>
    <row r="125" spans="1:86" s="5" customFormat="1" ht="17.25">
      <c r="A125" s="21">
        <v>6</v>
      </c>
      <c r="B125" s="20">
        <v>0</v>
      </c>
      <c r="C125" s="20"/>
      <c r="D125" s="20">
        <v>6</v>
      </c>
      <c r="E125" s="47">
        <v>113</v>
      </c>
      <c r="F125" s="47" t="s">
        <v>140</v>
      </c>
      <c r="G125" s="48">
        <v>2</v>
      </c>
      <c r="H125" s="49">
        <v>98.76543209876543</v>
      </c>
      <c r="I125" s="48">
        <v>2</v>
      </c>
      <c r="J125" s="49">
        <v>101.88487009679062</v>
      </c>
      <c r="K125" s="48">
        <v>2</v>
      </c>
      <c r="L125" s="49">
        <v>106.83760683760684</v>
      </c>
      <c r="M125" s="48">
        <v>1</v>
      </c>
      <c r="N125" s="49">
        <v>56.369785794813978</v>
      </c>
      <c r="O125" s="48">
        <v>0</v>
      </c>
      <c r="P125" s="49">
        <v>0</v>
      </c>
      <c r="Q125" s="50">
        <v>1.4</v>
      </c>
      <c r="R125" s="50">
        <v>74.786324786324784</v>
      </c>
      <c r="S125" s="48">
        <v>1</v>
      </c>
      <c r="T125" s="49">
        <v>64.061499039077503</v>
      </c>
      <c r="U125" s="48">
        <v>1</v>
      </c>
      <c r="V125" s="49">
        <v>66.225165562913901</v>
      </c>
      <c r="W125" s="48">
        <v>0</v>
      </c>
      <c r="X125" s="49">
        <v>0</v>
      </c>
      <c r="Y125" s="48">
        <v>0</v>
      </c>
      <c r="Z125" s="49">
        <v>0</v>
      </c>
      <c r="AA125" s="48">
        <v>1</v>
      </c>
      <c r="AB125" s="49">
        <v>71.787508973438619</v>
      </c>
      <c r="AC125" s="51">
        <v>0.6</v>
      </c>
      <c r="AD125" s="50">
        <v>41.011619958988376</v>
      </c>
      <c r="AE125" s="48">
        <v>0</v>
      </c>
      <c r="AF125" s="49">
        <v>0</v>
      </c>
      <c r="AG125" s="48">
        <v>1</v>
      </c>
      <c r="AH125" s="49">
        <v>72.150072150072148</v>
      </c>
      <c r="AI125" s="48">
        <v>1</v>
      </c>
      <c r="AJ125" s="49">
        <v>72.939460247994163</v>
      </c>
      <c r="AK125" s="48">
        <v>0</v>
      </c>
      <c r="AL125" s="49">
        <v>0</v>
      </c>
      <c r="AM125" s="48">
        <v>0</v>
      </c>
      <c r="AN125" s="49">
        <v>0</v>
      </c>
      <c r="AO125" s="51">
        <v>0.4</v>
      </c>
      <c r="AP125" s="50">
        <v>29.175784099197664</v>
      </c>
      <c r="AQ125" s="48">
        <v>0</v>
      </c>
      <c r="AR125" s="49">
        <v>0</v>
      </c>
      <c r="AS125" s="48">
        <v>2</v>
      </c>
      <c r="AT125" s="49">
        <v>161.81229773462783</v>
      </c>
      <c r="AU125" s="48">
        <v>0</v>
      </c>
      <c r="AV125" s="49">
        <v>0</v>
      </c>
      <c r="AW125" s="48">
        <v>0</v>
      </c>
      <c r="AX125" s="49">
        <v>0</v>
      </c>
      <c r="AY125" s="48">
        <v>0</v>
      </c>
      <c r="AZ125" s="49">
        <v>0</v>
      </c>
      <c r="BA125" s="50">
        <v>0.4</v>
      </c>
      <c r="BB125" s="50">
        <v>34.217279726261765</v>
      </c>
      <c r="BC125" s="48">
        <v>0</v>
      </c>
      <c r="BD125" s="49">
        <v>0</v>
      </c>
      <c r="BE125" s="48">
        <v>0</v>
      </c>
      <c r="BF125" s="49">
        <v>0</v>
      </c>
      <c r="BG125" s="48">
        <v>2</v>
      </c>
      <c r="BH125" s="49">
        <v>211.41649048625794</v>
      </c>
      <c r="BI125" s="52">
        <v>1</v>
      </c>
      <c r="BJ125" s="49">
        <v>64.474532559638945</v>
      </c>
      <c r="BK125" s="48">
        <v>0</v>
      </c>
      <c r="BL125" s="49">
        <v>0</v>
      </c>
      <c r="BM125" s="52">
        <v>0</v>
      </c>
      <c r="BN125" s="49">
        <v>0</v>
      </c>
      <c r="BO125" s="53">
        <v>-34.719535783365565</v>
      </c>
      <c r="BP125" s="54">
        <v>-45.161605311981255</v>
      </c>
      <c r="BQ125" s="53">
        <v>17.27972626176221</v>
      </c>
      <c r="BR125" s="14"/>
      <c r="BS125" s="14"/>
      <c r="BT125" s="14"/>
      <c r="BU125" s="14"/>
      <c r="BV125" s="14"/>
      <c r="BW125" s="14"/>
      <c r="BX125" s="14"/>
      <c r="BY125" s="14"/>
      <c r="BZ125" s="11"/>
      <c r="CA125" s="11"/>
      <c r="CB125" s="11"/>
      <c r="CC125" s="11"/>
      <c r="CD125" s="11"/>
      <c r="CE125" s="11"/>
      <c r="CF125" s="11"/>
      <c r="CG125" s="11"/>
      <c r="CH125" s="11"/>
    </row>
    <row r="126" spans="1:86" s="5" customFormat="1" ht="17.25">
      <c r="A126" s="21">
        <v>12</v>
      </c>
      <c r="B126" s="20"/>
      <c r="C126" s="20" t="s">
        <v>110</v>
      </c>
      <c r="D126" s="20">
        <v>12</v>
      </c>
      <c r="E126" s="55">
        <v>114</v>
      </c>
      <c r="F126" s="56" t="s">
        <v>88</v>
      </c>
      <c r="G126" s="57">
        <v>1</v>
      </c>
      <c r="H126" s="58">
        <v>50.050050050050046</v>
      </c>
      <c r="I126" s="57">
        <v>2</v>
      </c>
      <c r="J126" s="58">
        <v>101.41987829614604</v>
      </c>
      <c r="K126" s="57">
        <v>0</v>
      </c>
      <c r="L126" s="58">
        <v>0</v>
      </c>
      <c r="M126" s="57">
        <v>1</v>
      </c>
      <c r="N126" s="58">
        <v>52.603892688058913</v>
      </c>
      <c r="O126" s="57">
        <v>1</v>
      </c>
      <c r="P126" s="58">
        <v>53.908355795148253</v>
      </c>
      <c r="Q126" s="59">
        <v>1</v>
      </c>
      <c r="R126" s="59">
        <v>51.59958720330237</v>
      </c>
      <c r="S126" s="57">
        <v>1</v>
      </c>
      <c r="T126" s="58">
        <v>54.945054945054942</v>
      </c>
      <c r="U126" s="57">
        <v>1</v>
      </c>
      <c r="V126" s="58">
        <v>56.085249579360628</v>
      </c>
      <c r="W126" s="57">
        <v>1</v>
      </c>
      <c r="X126" s="58">
        <v>56.657223796033989</v>
      </c>
      <c r="Y126" s="57">
        <v>0</v>
      </c>
      <c r="Z126" s="58">
        <v>0</v>
      </c>
      <c r="AA126" s="57">
        <v>1</v>
      </c>
      <c r="AB126" s="58">
        <v>58.004640371229698</v>
      </c>
      <c r="AC126" s="60">
        <v>0.8</v>
      </c>
      <c r="AD126" s="59">
        <v>45.325779036827193</v>
      </c>
      <c r="AE126" s="57">
        <v>0</v>
      </c>
      <c r="AF126" s="58">
        <v>0</v>
      </c>
      <c r="AG126" s="57">
        <v>0</v>
      </c>
      <c r="AH126" s="58">
        <v>0</v>
      </c>
      <c r="AI126" s="57">
        <v>0</v>
      </c>
      <c r="AJ126" s="58">
        <v>0</v>
      </c>
      <c r="AK126" s="57">
        <v>0</v>
      </c>
      <c r="AL126" s="58">
        <v>0</v>
      </c>
      <c r="AM126" s="57">
        <v>0</v>
      </c>
      <c r="AN126" s="58">
        <v>0</v>
      </c>
      <c r="AO126" s="60">
        <v>0</v>
      </c>
      <c r="AP126" s="59">
        <v>0</v>
      </c>
      <c r="AQ126" s="57">
        <v>0</v>
      </c>
      <c r="AR126" s="58">
        <v>0</v>
      </c>
      <c r="AS126" s="57">
        <v>0</v>
      </c>
      <c r="AT126" s="58">
        <v>0</v>
      </c>
      <c r="AU126" s="57">
        <v>0</v>
      </c>
      <c r="AV126" s="58">
        <v>0</v>
      </c>
      <c r="AW126" s="57">
        <v>0</v>
      </c>
      <c r="AX126" s="58">
        <v>0</v>
      </c>
      <c r="AY126" s="57">
        <v>0</v>
      </c>
      <c r="AZ126" s="58">
        <v>0</v>
      </c>
      <c r="BA126" s="59">
        <v>0</v>
      </c>
      <c r="BB126" s="59">
        <v>0</v>
      </c>
      <c r="BC126" s="57">
        <v>0</v>
      </c>
      <c r="BD126" s="58">
        <v>0</v>
      </c>
      <c r="BE126" s="57">
        <v>0</v>
      </c>
      <c r="BF126" s="58">
        <v>0</v>
      </c>
      <c r="BG126" s="57">
        <v>0</v>
      </c>
      <c r="BH126" s="58">
        <v>0</v>
      </c>
      <c r="BI126" s="61">
        <v>0</v>
      </c>
      <c r="BJ126" s="58">
        <v>0</v>
      </c>
      <c r="BK126" s="57">
        <v>0</v>
      </c>
      <c r="BL126" s="58">
        <v>0</v>
      </c>
      <c r="BM126" s="61">
        <v>0</v>
      </c>
      <c r="BN126" s="58">
        <v>0</v>
      </c>
      <c r="BO126" s="59">
        <v>-100</v>
      </c>
      <c r="BP126" s="62">
        <v>-12.158640226628895</v>
      </c>
      <c r="BQ126" s="59">
        <v>0</v>
      </c>
      <c r="BR126" s="14"/>
      <c r="BS126" s="14"/>
      <c r="BT126" s="14"/>
      <c r="BU126" s="14"/>
      <c r="BV126" s="14"/>
      <c r="BW126" s="14"/>
      <c r="BX126" s="14"/>
      <c r="BY126" s="14"/>
      <c r="BZ126" s="11"/>
      <c r="CA126" s="11"/>
      <c r="CB126" s="11"/>
      <c r="CC126" s="11"/>
      <c r="CD126" s="11"/>
      <c r="CE126" s="11"/>
      <c r="CF126" s="11"/>
      <c r="CG126" s="11"/>
      <c r="CH126" s="11"/>
    </row>
    <row r="127" spans="1:86" s="5" customFormat="1" ht="17.25">
      <c r="A127" s="21">
        <v>1</v>
      </c>
      <c r="B127" s="20"/>
      <c r="C127" s="20"/>
      <c r="D127" s="20">
        <v>1</v>
      </c>
      <c r="E127" s="47">
        <v>115</v>
      </c>
      <c r="F127" s="47" t="s">
        <v>89</v>
      </c>
      <c r="G127" s="48">
        <v>1</v>
      </c>
      <c r="H127" s="49">
        <v>123.76237623762377</v>
      </c>
      <c r="I127" s="48">
        <v>2</v>
      </c>
      <c r="J127" s="49">
        <v>263.50461133069831</v>
      </c>
      <c r="K127" s="48">
        <v>1</v>
      </c>
      <c r="L127" s="49">
        <v>140.64697609001408</v>
      </c>
      <c r="M127" s="48">
        <v>0</v>
      </c>
      <c r="N127" s="49">
        <v>0</v>
      </c>
      <c r="O127" s="48">
        <v>0</v>
      </c>
      <c r="P127" s="49">
        <v>0</v>
      </c>
      <c r="Q127" s="50">
        <v>0.8</v>
      </c>
      <c r="R127" s="50">
        <v>112.51758087201125</v>
      </c>
      <c r="S127" s="48">
        <v>0</v>
      </c>
      <c r="T127" s="49">
        <v>0</v>
      </c>
      <c r="U127" s="48">
        <v>0</v>
      </c>
      <c r="V127" s="49">
        <v>0</v>
      </c>
      <c r="W127" s="48">
        <v>0</v>
      </c>
      <c r="X127" s="49">
        <v>0</v>
      </c>
      <c r="Y127" s="48">
        <v>0</v>
      </c>
      <c r="Z127" s="49">
        <v>0</v>
      </c>
      <c r="AA127" s="48">
        <v>0</v>
      </c>
      <c r="AB127" s="49">
        <v>0</v>
      </c>
      <c r="AC127" s="51">
        <v>0</v>
      </c>
      <c r="AD127" s="50">
        <v>0</v>
      </c>
      <c r="AE127" s="48">
        <v>0</v>
      </c>
      <c r="AF127" s="49">
        <v>0</v>
      </c>
      <c r="AG127" s="48">
        <v>0</v>
      </c>
      <c r="AH127" s="49">
        <v>0</v>
      </c>
      <c r="AI127" s="48">
        <v>0</v>
      </c>
      <c r="AJ127" s="49">
        <v>0</v>
      </c>
      <c r="AK127" s="48">
        <v>0</v>
      </c>
      <c r="AL127" s="49">
        <v>0</v>
      </c>
      <c r="AM127" s="48">
        <v>0</v>
      </c>
      <c r="AN127" s="49">
        <v>0</v>
      </c>
      <c r="AO127" s="51">
        <v>0</v>
      </c>
      <c r="AP127" s="50">
        <v>0</v>
      </c>
      <c r="AQ127" s="48">
        <v>0</v>
      </c>
      <c r="AR127" s="49">
        <v>0</v>
      </c>
      <c r="AS127" s="48">
        <v>0</v>
      </c>
      <c r="AT127" s="49">
        <v>0</v>
      </c>
      <c r="AU127" s="48">
        <v>1</v>
      </c>
      <c r="AV127" s="49">
        <v>218.81838074398249</v>
      </c>
      <c r="AW127" s="48">
        <v>0</v>
      </c>
      <c r="AX127" s="49">
        <v>0</v>
      </c>
      <c r="AY127" s="48">
        <v>0</v>
      </c>
      <c r="AZ127" s="49">
        <v>0</v>
      </c>
      <c r="BA127" s="50">
        <v>0.2</v>
      </c>
      <c r="BB127" s="50">
        <v>43.763676148796499</v>
      </c>
      <c r="BC127" s="48">
        <v>0</v>
      </c>
      <c r="BD127" s="49">
        <v>0</v>
      </c>
      <c r="BE127" s="48">
        <v>0</v>
      </c>
      <c r="BF127" s="49">
        <v>0</v>
      </c>
      <c r="BG127" s="48">
        <v>0</v>
      </c>
      <c r="BH127" s="49">
        <v>0</v>
      </c>
      <c r="BI127" s="52">
        <v>0</v>
      </c>
      <c r="BJ127" s="49">
        <v>0</v>
      </c>
      <c r="BK127" s="48">
        <v>0</v>
      </c>
      <c r="BL127" s="49">
        <v>0</v>
      </c>
      <c r="BM127" s="52">
        <v>0</v>
      </c>
      <c r="BN127" s="49">
        <v>0</v>
      </c>
      <c r="BO127" s="53">
        <v>-100</v>
      </c>
      <c r="BP127" s="54">
        <v>-100</v>
      </c>
      <c r="BQ127" s="53">
        <v>-100</v>
      </c>
      <c r="BR127" s="14"/>
      <c r="BS127" s="14"/>
      <c r="BT127" s="14"/>
      <c r="BU127" s="14"/>
      <c r="BV127" s="14"/>
      <c r="BW127" s="14"/>
      <c r="BX127" s="14"/>
      <c r="BY127" s="14"/>
      <c r="BZ127" s="11"/>
      <c r="CA127" s="11"/>
      <c r="CB127" s="11"/>
      <c r="CC127" s="11"/>
      <c r="CD127" s="11"/>
      <c r="CE127" s="11"/>
      <c r="CF127" s="11"/>
      <c r="CG127" s="11"/>
      <c r="CH127" s="11"/>
    </row>
    <row r="128" spans="1:86" s="5" customFormat="1" ht="17.25">
      <c r="A128" s="21">
        <v>2</v>
      </c>
      <c r="B128" s="20">
        <v>0</v>
      </c>
      <c r="C128" s="20"/>
      <c r="D128" s="20">
        <v>2</v>
      </c>
      <c r="E128" s="55">
        <v>116</v>
      </c>
      <c r="F128" s="56" t="s">
        <v>90</v>
      </c>
      <c r="G128" s="57">
        <v>0</v>
      </c>
      <c r="H128" s="58">
        <v>0</v>
      </c>
      <c r="I128" s="57">
        <v>1</v>
      </c>
      <c r="J128" s="58">
        <v>51.759834368530022</v>
      </c>
      <c r="K128" s="57">
        <v>0</v>
      </c>
      <c r="L128" s="58">
        <v>0</v>
      </c>
      <c r="M128" s="57">
        <v>1</v>
      </c>
      <c r="N128" s="58">
        <v>54.614964500273068</v>
      </c>
      <c r="O128" s="57">
        <v>1</v>
      </c>
      <c r="P128" s="58">
        <v>54.975261132490381</v>
      </c>
      <c r="Q128" s="59">
        <v>0.6</v>
      </c>
      <c r="R128" s="59">
        <v>32.085561497326204</v>
      </c>
      <c r="S128" s="57">
        <v>0</v>
      </c>
      <c r="T128" s="58">
        <v>0</v>
      </c>
      <c r="U128" s="57">
        <v>0</v>
      </c>
      <c r="V128" s="58">
        <v>0</v>
      </c>
      <c r="W128" s="57">
        <v>1</v>
      </c>
      <c r="X128" s="58">
        <v>53.734551316496514</v>
      </c>
      <c r="Y128" s="57">
        <v>2</v>
      </c>
      <c r="Z128" s="58">
        <v>105.42962572482868</v>
      </c>
      <c r="AA128" s="57">
        <v>0</v>
      </c>
      <c r="AB128" s="58">
        <v>0</v>
      </c>
      <c r="AC128" s="60">
        <v>0.6</v>
      </c>
      <c r="AD128" s="59">
        <v>32.240730789897903</v>
      </c>
      <c r="AE128" s="57">
        <v>0</v>
      </c>
      <c r="AF128" s="58">
        <v>0</v>
      </c>
      <c r="AG128" s="57">
        <v>0</v>
      </c>
      <c r="AH128" s="58">
        <v>0</v>
      </c>
      <c r="AI128" s="57">
        <v>0</v>
      </c>
      <c r="AJ128" s="58">
        <v>0</v>
      </c>
      <c r="AK128" s="57">
        <v>0</v>
      </c>
      <c r="AL128" s="58">
        <v>0</v>
      </c>
      <c r="AM128" s="57">
        <v>0</v>
      </c>
      <c r="AN128" s="58">
        <v>0</v>
      </c>
      <c r="AO128" s="60">
        <v>0</v>
      </c>
      <c r="AP128" s="59">
        <v>0</v>
      </c>
      <c r="AQ128" s="57">
        <v>0</v>
      </c>
      <c r="AR128" s="58">
        <v>0</v>
      </c>
      <c r="AS128" s="57">
        <v>0</v>
      </c>
      <c r="AT128" s="58">
        <v>0</v>
      </c>
      <c r="AU128" s="57">
        <v>0</v>
      </c>
      <c r="AV128" s="58">
        <v>0</v>
      </c>
      <c r="AW128" s="57">
        <v>1</v>
      </c>
      <c r="AX128" s="58">
        <v>52.30125523012552</v>
      </c>
      <c r="AY128" s="57">
        <v>0</v>
      </c>
      <c r="AZ128" s="58">
        <v>0</v>
      </c>
      <c r="BA128" s="59">
        <v>0.2</v>
      </c>
      <c r="BB128" s="59">
        <v>10.31459515214028</v>
      </c>
      <c r="BC128" s="57">
        <v>0</v>
      </c>
      <c r="BD128" s="58">
        <v>0</v>
      </c>
      <c r="BE128" s="57">
        <v>0</v>
      </c>
      <c r="BF128" s="58">
        <v>0</v>
      </c>
      <c r="BG128" s="57">
        <v>0</v>
      </c>
      <c r="BH128" s="58">
        <v>0</v>
      </c>
      <c r="BI128" s="61">
        <v>0</v>
      </c>
      <c r="BJ128" s="58">
        <v>0</v>
      </c>
      <c r="BK128" s="57">
        <v>0</v>
      </c>
      <c r="BL128" s="58">
        <v>0</v>
      </c>
      <c r="BM128" s="61">
        <v>0</v>
      </c>
      <c r="BN128" s="58">
        <v>0</v>
      </c>
      <c r="BO128" s="59">
        <v>0</v>
      </c>
      <c r="BP128" s="62">
        <v>0.48361096184846253</v>
      </c>
      <c r="BQ128" s="59">
        <v>-100</v>
      </c>
      <c r="BR128" s="14"/>
      <c r="BS128" s="14"/>
      <c r="BT128" s="14"/>
      <c r="BU128" s="14"/>
      <c r="BV128" s="14"/>
      <c r="BW128" s="14"/>
      <c r="BX128" s="14"/>
      <c r="BY128" s="14"/>
      <c r="BZ128" s="11"/>
      <c r="CA128" s="11"/>
      <c r="CB128" s="11"/>
      <c r="CC128" s="11"/>
      <c r="CD128" s="11"/>
      <c r="CE128" s="11"/>
      <c r="CF128" s="11"/>
      <c r="CG128" s="11"/>
      <c r="CH128" s="11"/>
    </row>
    <row r="129" spans="1:86" s="5" customFormat="1" ht="17.25">
      <c r="A129" s="21">
        <v>3</v>
      </c>
      <c r="B129" s="20"/>
      <c r="C129" s="20"/>
      <c r="D129" s="20">
        <v>3</v>
      </c>
      <c r="E129" s="47">
        <v>117</v>
      </c>
      <c r="F129" s="47" t="s">
        <v>131</v>
      </c>
      <c r="G129" s="48">
        <v>0</v>
      </c>
      <c r="H129" s="49">
        <v>0</v>
      </c>
      <c r="I129" s="48">
        <v>0</v>
      </c>
      <c r="J129" s="49">
        <v>0</v>
      </c>
      <c r="K129" s="48">
        <v>0</v>
      </c>
      <c r="L129" s="49">
        <v>0</v>
      </c>
      <c r="M129" s="48">
        <v>1</v>
      </c>
      <c r="N129" s="49">
        <v>165.28925619834709</v>
      </c>
      <c r="O129" s="48">
        <v>1</v>
      </c>
      <c r="P129" s="49">
        <v>184.84288354898337</v>
      </c>
      <c r="Q129" s="50">
        <v>0.4</v>
      </c>
      <c r="R129" s="50">
        <v>61.633281972265024</v>
      </c>
      <c r="S129" s="48">
        <v>0</v>
      </c>
      <c r="T129" s="49">
        <v>0</v>
      </c>
      <c r="U129" s="48">
        <v>0</v>
      </c>
      <c r="V129" s="49">
        <v>0</v>
      </c>
      <c r="W129" s="48">
        <v>0</v>
      </c>
      <c r="X129" s="49">
        <v>0</v>
      </c>
      <c r="Y129" s="48">
        <v>0</v>
      </c>
      <c r="Z129" s="49">
        <v>0</v>
      </c>
      <c r="AA129" s="48">
        <v>0</v>
      </c>
      <c r="AB129" s="49">
        <v>0</v>
      </c>
      <c r="AC129" s="51">
        <v>0</v>
      </c>
      <c r="AD129" s="50">
        <v>0</v>
      </c>
      <c r="AE129" s="48">
        <v>0</v>
      </c>
      <c r="AF129" s="49">
        <v>0</v>
      </c>
      <c r="AG129" s="48">
        <v>0</v>
      </c>
      <c r="AH129" s="49">
        <v>0</v>
      </c>
      <c r="AI129" s="48">
        <v>0</v>
      </c>
      <c r="AJ129" s="49">
        <v>0</v>
      </c>
      <c r="AK129" s="48">
        <v>0</v>
      </c>
      <c r="AL129" s="49">
        <v>0</v>
      </c>
      <c r="AM129" s="48">
        <v>0</v>
      </c>
      <c r="AN129" s="49">
        <v>0</v>
      </c>
      <c r="AO129" s="51">
        <v>0</v>
      </c>
      <c r="AP129" s="50">
        <v>0</v>
      </c>
      <c r="AQ129" s="48">
        <v>0</v>
      </c>
      <c r="AR129" s="49">
        <v>0</v>
      </c>
      <c r="AS129" s="48">
        <v>0</v>
      </c>
      <c r="AT129" s="49">
        <v>0</v>
      </c>
      <c r="AU129" s="48">
        <v>0</v>
      </c>
      <c r="AV129" s="49">
        <v>0</v>
      </c>
      <c r="AW129" s="48">
        <v>0</v>
      </c>
      <c r="AX129" s="49">
        <v>0</v>
      </c>
      <c r="AY129" s="48">
        <v>0</v>
      </c>
      <c r="AZ129" s="49">
        <v>0</v>
      </c>
      <c r="BA129" s="50">
        <v>0</v>
      </c>
      <c r="BB129" s="50">
        <v>0</v>
      </c>
      <c r="BC129" s="48">
        <v>0</v>
      </c>
      <c r="BD129" s="49">
        <v>0</v>
      </c>
      <c r="BE129" s="48">
        <v>0</v>
      </c>
      <c r="BF129" s="49">
        <v>0</v>
      </c>
      <c r="BG129" s="48">
        <v>0</v>
      </c>
      <c r="BH129" s="49">
        <v>0</v>
      </c>
      <c r="BI129" s="52">
        <v>0</v>
      </c>
      <c r="BJ129" s="49">
        <v>0</v>
      </c>
      <c r="BK129" s="48">
        <v>0</v>
      </c>
      <c r="BL129" s="49">
        <v>0</v>
      </c>
      <c r="BM129" s="52">
        <v>0</v>
      </c>
      <c r="BN129" s="49">
        <v>0</v>
      </c>
      <c r="BO129" s="53">
        <v>0</v>
      </c>
      <c r="BP129" s="54">
        <v>-100</v>
      </c>
      <c r="BQ129" s="53">
        <v>0</v>
      </c>
      <c r="BR129" s="14"/>
      <c r="BS129" s="14"/>
      <c r="BT129" s="14"/>
      <c r="BU129" s="14"/>
      <c r="BV129" s="14"/>
      <c r="BW129" s="14"/>
      <c r="BX129" s="14"/>
      <c r="BY129" s="14"/>
      <c r="BZ129" s="11"/>
      <c r="CA129" s="11"/>
      <c r="CB129" s="11"/>
      <c r="CC129" s="11"/>
      <c r="CD129" s="11"/>
      <c r="CE129" s="11"/>
      <c r="CF129" s="11"/>
      <c r="CG129" s="11"/>
      <c r="CH129" s="11"/>
    </row>
    <row r="130" spans="1:86" s="5" customFormat="1" ht="17.25">
      <c r="A130" s="21">
        <v>3</v>
      </c>
      <c r="B130" s="20">
        <v>0</v>
      </c>
      <c r="C130" s="20"/>
      <c r="D130" s="20">
        <v>3</v>
      </c>
      <c r="E130" s="55">
        <v>118</v>
      </c>
      <c r="F130" s="56" t="s">
        <v>132</v>
      </c>
      <c r="G130" s="57">
        <v>2</v>
      </c>
      <c r="H130" s="58">
        <v>69.589422407794018</v>
      </c>
      <c r="I130" s="57">
        <v>1</v>
      </c>
      <c r="J130" s="58">
        <v>35.223670306445932</v>
      </c>
      <c r="K130" s="57">
        <v>0</v>
      </c>
      <c r="L130" s="58">
        <v>0</v>
      </c>
      <c r="M130" s="57">
        <v>0</v>
      </c>
      <c r="N130" s="58">
        <v>0</v>
      </c>
      <c r="O130" s="57">
        <v>1</v>
      </c>
      <c r="P130" s="58">
        <v>38.729666924864446</v>
      </c>
      <c r="Q130" s="59">
        <v>0.8</v>
      </c>
      <c r="R130" s="59">
        <v>28.964518464880523</v>
      </c>
      <c r="S130" s="57">
        <v>0</v>
      </c>
      <c r="T130" s="58">
        <v>0</v>
      </c>
      <c r="U130" s="57">
        <v>1</v>
      </c>
      <c r="V130" s="58">
        <v>41.237113402061858</v>
      </c>
      <c r="W130" s="57">
        <v>0</v>
      </c>
      <c r="X130" s="58">
        <v>0</v>
      </c>
      <c r="Y130" s="57">
        <v>0</v>
      </c>
      <c r="Z130" s="58">
        <v>0</v>
      </c>
      <c r="AA130" s="57">
        <v>1</v>
      </c>
      <c r="AB130" s="58">
        <v>43.290043290043293</v>
      </c>
      <c r="AC130" s="60">
        <v>0.4</v>
      </c>
      <c r="AD130" s="59">
        <v>17.064846416382252</v>
      </c>
      <c r="AE130" s="57">
        <v>0</v>
      </c>
      <c r="AF130" s="58">
        <v>0</v>
      </c>
      <c r="AG130" s="57">
        <v>0</v>
      </c>
      <c r="AH130" s="58">
        <v>0</v>
      </c>
      <c r="AI130" s="57">
        <v>0</v>
      </c>
      <c r="AJ130" s="58">
        <v>0</v>
      </c>
      <c r="AK130" s="57">
        <v>0</v>
      </c>
      <c r="AL130" s="58">
        <v>0</v>
      </c>
      <c r="AM130" s="57">
        <v>0</v>
      </c>
      <c r="AN130" s="58">
        <v>0</v>
      </c>
      <c r="AO130" s="60">
        <v>0</v>
      </c>
      <c r="AP130" s="59">
        <v>0</v>
      </c>
      <c r="AQ130" s="57">
        <v>0</v>
      </c>
      <c r="AR130" s="58">
        <v>0</v>
      </c>
      <c r="AS130" s="57">
        <v>0</v>
      </c>
      <c r="AT130" s="58">
        <v>0</v>
      </c>
      <c r="AU130" s="57">
        <v>0</v>
      </c>
      <c r="AV130" s="58">
        <v>0</v>
      </c>
      <c r="AW130" s="57">
        <v>0</v>
      </c>
      <c r="AX130" s="58">
        <v>0</v>
      </c>
      <c r="AY130" s="57">
        <v>0</v>
      </c>
      <c r="AZ130" s="58">
        <v>0</v>
      </c>
      <c r="BA130" s="59">
        <v>0</v>
      </c>
      <c r="BB130" s="59">
        <v>0</v>
      </c>
      <c r="BC130" s="57">
        <v>0</v>
      </c>
      <c r="BD130" s="58">
        <v>0</v>
      </c>
      <c r="BE130" s="57">
        <v>0</v>
      </c>
      <c r="BF130" s="58">
        <v>0</v>
      </c>
      <c r="BG130" s="57">
        <v>0</v>
      </c>
      <c r="BH130" s="58">
        <v>0</v>
      </c>
      <c r="BI130" s="61">
        <v>1</v>
      </c>
      <c r="BJ130" s="58">
        <v>50.100200400801597</v>
      </c>
      <c r="BK130" s="57">
        <v>0</v>
      </c>
      <c r="BL130" s="58">
        <v>0</v>
      </c>
      <c r="BM130" s="61">
        <v>0</v>
      </c>
      <c r="BN130" s="58">
        <v>0</v>
      </c>
      <c r="BO130" s="59">
        <v>-28.006012024048104</v>
      </c>
      <c r="BP130" s="62">
        <v>-41.083617747440279</v>
      </c>
      <c r="BQ130" s="59">
        <v>0</v>
      </c>
      <c r="BR130" s="14"/>
      <c r="BS130" s="14"/>
      <c r="BT130" s="14"/>
      <c r="BU130" s="14"/>
      <c r="BV130" s="14"/>
      <c r="BW130" s="14"/>
      <c r="BX130" s="14"/>
      <c r="BY130" s="14"/>
      <c r="BZ130" s="11"/>
      <c r="CA130" s="11"/>
      <c r="CB130" s="11"/>
      <c r="CC130" s="11"/>
      <c r="CD130" s="11"/>
      <c r="CE130" s="11"/>
      <c r="CF130" s="11"/>
      <c r="CG130" s="11"/>
      <c r="CH130" s="11"/>
    </row>
    <row r="131" spans="1:86" s="5" customFormat="1" ht="17.25">
      <c r="A131" s="21">
        <v>6</v>
      </c>
      <c r="B131" s="20"/>
      <c r="C131" s="20"/>
      <c r="D131" s="20">
        <v>6</v>
      </c>
      <c r="E131" s="47">
        <v>119</v>
      </c>
      <c r="F131" s="47" t="s">
        <v>91</v>
      </c>
      <c r="G131" s="48">
        <v>3</v>
      </c>
      <c r="H131" s="49">
        <v>89.793475007482783</v>
      </c>
      <c r="I131" s="48">
        <v>2</v>
      </c>
      <c r="J131" s="49">
        <v>60.313630880579005</v>
      </c>
      <c r="K131" s="48">
        <v>2</v>
      </c>
      <c r="L131" s="49">
        <v>61.462814996926852</v>
      </c>
      <c r="M131" s="48">
        <v>2</v>
      </c>
      <c r="N131" s="49">
        <v>62.754941951678688</v>
      </c>
      <c r="O131" s="48">
        <v>0</v>
      </c>
      <c r="P131" s="49">
        <v>0</v>
      </c>
      <c r="Q131" s="50">
        <v>1.8</v>
      </c>
      <c r="R131" s="50">
        <v>55.316533497234175</v>
      </c>
      <c r="S131" s="48">
        <v>0</v>
      </c>
      <c r="T131" s="49">
        <v>0</v>
      </c>
      <c r="U131" s="48">
        <v>1</v>
      </c>
      <c r="V131" s="49">
        <v>33.123550844650545</v>
      </c>
      <c r="W131" s="48">
        <v>2</v>
      </c>
      <c r="X131" s="49">
        <v>66.688896298766252</v>
      </c>
      <c r="Y131" s="48">
        <v>0</v>
      </c>
      <c r="Z131" s="49">
        <v>0</v>
      </c>
      <c r="AA131" s="48">
        <v>0</v>
      </c>
      <c r="AB131" s="49">
        <v>0</v>
      </c>
      <c r="AC131" s="51">
        <v>0.6</v>
      </c>
      <c r="AD131" s="50">
        <v>20.006668889629875</v>
      </c>
      <c r="AE131" s="48">
        <v>1</v>
      </c>
      <c r="AF131" s="49">
        <v>34.293552812071326</v>
      </c>
      <c r="AG131" s="48">
        <v>1</v>
      </c>
      <c r="AH131" s="49">
        <v>35.174111853675697</v>
      </c>
      <c r="AI131" s="48">
        <v>2</v>
      </c>
      <c r="AJ131" s="49">
        <v>72.150072150072148</v>
      </c>
      <c r="AK131" s="48">
        <v>1</v>
      </c>
      <c r="AL131" s="49">
        <v>36.886757654002217</v>
      </c>
      <c r="AM131" s="48">
        <v>0</v>
      </c>
      <c r="AN131" s="49">
        <v>0</v>
      </c>
      <c r="AO131" s="51">
        <v>1</v>
      </c>
      <c r="AP131" s="50">
        <v>36.075036075036074</v>
      </c>
      <c r="AQ131" s="48">
        <v>0</v>
      </c>
      <c r="AR131" s="49">
        <v>0</v>
      </c>
      <c r="AS131" s="48">
        <v>0</v>
      </c>
      <c r="AT131" s="49">
        <v>0</v>
      </c>
      <c r="AU131" s="48">
        <v>0</v>
      </c>
      <c r="AV131" s="49">
        <v>0</v>
      </c>
      <c r="AW131" s="48">
        <v>0</v>
      </c>
      <c r="AX131" s="49">
        <v>0</v>
      </c>
      <c r="AY131" s="48">
        <v>0</v>
      </c>
      <c r="AZ131" s="49">
        <v>0</v>
      </c>
      <c r="BA131" s="50">
        <v>0</v>
      </c>
      <c r="BB131" s="50">
        <v>0</v>
      </c>
      <c r="BC131" s="48">
        <v>0</v>
      </c>
      <c r="BD131" s="49">
        <v>0</v>
      </c>
      <c r="BE131" s="48">
        <v>1</v>
      </c>
      <c r="BF131" s="49">
        <v>49.431537320810669</v>
      </c>
      <c r="BG131" s="48">
        <v>0</v>
      </c>
      <c r="BH131" s="49">
        <v>0</v>
      </c>
      <c r="BI131" s="52">
        <v>0</v>
      </c>
      <c r="BJ131" s="49">
        <v>0</v>
      </c>
      <c r="BK131" s="48">
        <v>0</v>
      </c>
      <c r="BL131" s="49">
        <v>0</v>
      </c>
      <c r="BM131" s="52">
        <v>0</v>
      </c>
      <c r="BN131" s="49">
        <v>0</v>
      </c>
      <c r="BO131" s="53">
        <v>-100</v>
      </c>
      <c r="BP131" s="54">
        <v>-63.832388573969098</v>
      </c>
      <c r="BQ131" s="53">
        <v>-100</v>
      </c>
      <c r="BR131" s="14"/>
      <c r="BS131" s="14"/>
      <c r="BT131" s="14"/>
      <c r="BU131" s="14"/>
      <c r="BV131" s="14"/>
      <c r="BW131" s="14"/>
      <c r="BX131" s="14"/>
      <c r="BY131" s="14"/>
      <c r="BZ131" s="11"/>
      <c r="CA131" s="11"/>
      <c r="CB131" s="11"/>
      <c r="CC131" s="11"/>
      <c r="CD131" s="11"/>
      <c r="CE131" s="11"/>
      <c r="CF131" s="11"/>
      <c r="CG131" s="11"/>
      <c r="CH131" s="11"/>
    </row>
    <row r="132" spans="1:86" s="5" customFormat="1" ht="17.25">
      <c r="A132" s="21">
        <v>10</v>
      </c>
      <c r="B132" s="20"/>
      <c r="C132" s="20" t="s">
        <v>110</v>
      </c>
      <c r="D132" s="20">
        <v>12.1</v>
      </c>
      <c r="E132" s="55">
        <v>120</v>
      </c>
      <c r="F132" s="56" t="s">
        <v>92</v>
      </c>
      <c r="G132" s="57">
        <v>58</v>
      </c>
      <c r="H132" s="58">
        <v>55.144087698114639</v>
      </c>
      <c r="I132" s="57">
        <v>46</v>
      </c>
      <c r="J132" s="58">
        <v>41.760097319183316</v>
      </c>
      <c r="K132" s="57">
        <v>24</v>
      </c>
      <c r="L132" s="58">
        <v>21.040265808691384</v>
      </c>
      <c r="M132" s="57">
        <v>23</v>
      </c>
      <c r="N132" s="58">
        <v>19.695490588980803</v>
      </c>
      <c r="O132" s="57">
        <v>18</v>
      </c>
      <c r="P132" s="58">
        <v>15.20899696665005</v>
      </c>
      <c r="Q132" s="59">
        <v>33.799999999999997</v>
      </c>
      <c r="R132" s="59">
        <v>29.631707680573694</v>
      </c>
      <c r="S132" s="57">
        <v>19</v>
      </c>
      <c r="T132" s="58">
        <v>15.970949683102734</v>
      </c>
      <c r="U132" s="57">
        <v>16</v>
      </c>
      <c r="V132" s="58">
        <v>13.454988857587352</v>
      </c>
      <c r="W132" s="57">
        <v>12</v>
      </c>
      <c r="X132" s="58">
        <v>10.11326860841424</v>
      </c>
      <c r="Y132" s="57">
        <v>12</v>
      </c>
      <c r="Z132" s="58">
        <v>10.146532845172365</v>
      </c>
      <c r="AA132" s="57">
        <v>6</v>
      </c>
      <c r="AB132" s="58">
        <v>5.0740386810882123</v>
      </c>
      <c r="AC132" s="60">
        <v>13</v>
      </c>
      <c r="AD132" s="59">
        <v>10.956040992448759</v>
      </c>
      <c r="AE132" s="57">
        <v>13</v>
      </c>
      <c r="AF132" s="58">
        <v>10.935489026657358</v>
      </c>
      <c r="AG132" s="57">
        <v>12</v>
      </c>
      <c r="AH132" s="58">
        <v>10.034535526436821</v>
      </c>
      <c r="AI132" s="57">
        <v>10</v>
      </c>
      <c r="AJ132" s="58">
        <v>8.3780862775324856</v>
      </c>
      <c r="AK132" s="57">
        <v>4</v>
      </c>
      <c r="AL132" s="58">
        <v>3.3820060368807758</v>
      </c>
      <c r="AM132" s="57">
        <v>10</v>
      </c>
      <c r="AN132" s="58">
        <v>8.5876715387389861</v>
      </c>
      <c r="AO132" s="60">
        <v>9.8000000000000007</v>
      </c>
      <c r="AP132" s="59">
        <v>8.2105245519818375</v>
      </c>
      <c r="AQ132" s="57">
        <v>8</v>
      </c>
      <c r="AR132" s="58">
        <v>7.0472784291616382</v>
      </c>
      <c r="AS132" s="57">
        <v>9</v>
      </c>
      <c r="AT132" s="58">
        <v>8.0963647322352266</v>
      </c>
      <c r="AU132" s="57">
        <v>1</v>
      </c>
      <c r="AV132" s="58">
        <v>0.91173494041812164</v>
      </c>
      <c r="AW132" s="57">
        <v>4</v>
      </c>
      <c r="AX132" s="58">
        <v>3.6733644344855456</v>
      </c>
      <c r="AY132" s="57">
        <v>5</v>
      </c>
      <c r="AZ132" s="58">
        <v>4.6024411347778864</v>
      </c>
      <c r="BA132" s="59">
        <v>5.4</v>
      </c>
      <c r="BB132" s="59">
        <v>4.923368678257857</v>
      </c>
      <c r="BC132" s="57">
        <v>4</v>
      </c>
      <c r="BD132" s="58">
        <v>3.6833769199602195</v>
      </c>
      <c r="BE132" s="57">
        <v>5</v>
      </c>
      <c r="BF132" s="58">
        <v>4.6051540884557998</v>
      </c>
      <c r="BG132" s="57">
        <v>5</v>
      </c>
      <c r="BH132" s="58">
        <v>4.6061298375878623</v>
      </c>
      <c r="BI132" s="61">
        <v>1</v>
      </c>
      <c r="BJ132" s="58">
        <v>0.86434158779549675</v>
      </c>
      <c r="BK132" s="57">
        <v>4</v>
      </c>
      <c r="BL132" s="58">
        <v>3.437341560037467</v>
      </c>
      <c r="BM132" s="61">
        <v>1</v>
      </c>
      <c r="BN132" s="58">
        <v>0.85645769099006508</v>
      </c>
      <c r="BO132" s="59">
        <v>-98.432576140297542</v>
      </c>
      <c r="BP132" s="62">
        <v>-63.025954796282456</v>
      </c>
      <c r="BQ132" s="59">
        <v>-40.035881421614341</v>
      </c>
      <c r="BR132" s="14"/>
      <c r="BS132" s="14"/>
      <c r="BT132" s="14"/>
      <c r="BU132" s="14"/>
      <c r="BV132" s="14"/>
      <c r="BW132" s="14"/>
      <c r="BX132" s="14"/>
      <c r="BY132" s="14"/>
      <c r="BZ132" s="11"/>
      <c r="CA132" s="11"/>
      <c r="CB132" s="11"/>
      <c r="CC132" s="11"/>
      <c r="CD132" s="11"/>
      <c r="CE132" s="11"/>
      <c r="CF132" s="11"/>
      <c r="CG132" s="11"/>
      <c r="CH132" s="11"/>
    </row>
    <row r="133" spans="1:86" s="5" customFormat="1" ht="17.25">
      <c r="A133" s="21">
        <v>6</v>
      </c>
      <c r="B133" s="20"/>
      <c r="C133" s="20"/>
      <c r="D133" s="20">
        <v>6</v>
      </c>
      <c r="E133" s="47">
        <v>121</v>
      </c>
      <c r="F133" s="47" t="s">
        <v>93</v>
      </c>
      <c r="G133" s="48">
        <v>6</v>
      </c>
      <c r="H133" s="49">
        <v>155.07883173946757</v>
      </c>
      <c r="I133" s="48">
        <v>5</v>
      </c>
      <c r="J133" s="49">
        <v>133.12034078807241</v>
      </c>
      <c r="K133" s="48">
        <v>1</v>
      </c>
      <c r="L133" s="49">
        <v>27.555800496004412</v>
      </c>
      <c r="M133" s="48">
        <v>1</v>
      </c>
      <c r="N133" s="49">
        <v>28.304557033682421</v>
      </c>
      <c r="O133" s="48">
        <v>1</v>
      </c>
      <c r="P133" s="49">
        <v>28.835063437139564</v>
      </c>
      <c r="Q133" s="50">
        <v>2.8</v>
      </c>
      <c r="R133" s="50">
        <v>77.156241388812333</v>
      </c>
      <c r="S133" s="48">
        <v>0</v>
      </c>
      <c r="T133" s="49">
        <v>0</v>
      </c>
      <c r="U133" s="48">
        <v>0</v>
      </c>
      <c r="V133" s="49">
        <v>0</v>
      </c>
      <c r="W133" s="48">
        <v>1</v>
      </c>
      <c r="X133" s="49">
        <v>29.603315571343988</v>
      </c>
      <c r="Y133" s="48">
        <v>2</v>
      </c>
      <c r="Z133" s="49">
        <v>60.75334143377885</v>
      </c>
      <c r="AA133" s="48">
        <v>0</v>
      </c>
      <c r="AB133" s="49">
        <v>0</v>
      </c>
      <c r="AC133" s="51">
        <v>0.6</v>
      </c>
      <c r="AD133" s="50">
        <v>17.761989342806395</v>
      </c>
      <c r="AE133" s="48">
        <v>0</v>
      </c>
      <c r="AF133" s="49">
        <v>0</v>
      </c>
      <c r="AG133" s="48">
        <v>0</v>
      </c>
      <c r="AH133" s="49">
        <v>0</v>
      </c>
      <c r="AI133" s="48">
        <v>1</v>
      </c>
      <c r="AJ133" s="49">
        <v>33.829499323410019</v>
      </c>
      <c r="AK133" s="48">
        <v>0</v>
      </c>
      <c r="AL133" s="49">
        <v>0</v>
      </c>
      <c r="AM133" s="48">
        <v>0</v>
      </c>
      <c r="AN133" s="49">
        <v>0</v>
      </c>
      <c r="AO133" s="51">
        <v>0.2</v>
      </c>
      <c r="AP133" s="50">
        <v>6.7658998646820034</v>
      </c>
      <c r="AQ133" s="48">
        <v>0</v>
      </c>
      <c r="AR133" s="49">
        <v>0</v>
      </c>
      <c r="AS133" s="48">
        <v>0</v>
      </c>
      <c r="AT133" s="49">
        <v>0</v>
      </c>
      <c r="AU133" s="48">
        <v>0</v>
      </c>
      <c r="AV133" s="49">
        <v>0</v>
      </c>
      <c r="AW133" s="48">
        <v>1</v>
      </c>
      <c r="AX133" s="49">
        <v>44.984255510571302</v>
      </c>
      <c r="AY133" s="48">
        <v>0</v>
      </c>
      <c r="AZ133" s="49">
        <v>0</v>
      </c>
      <c r="BA133" s="50">
        <v>0.2</v>
      </c>
      <c r="BB133" s="50">
        <v>8.5800085800085792</v>
      </c>
      <c r="BC133" s="48">
        <v>0</v>
      </c>
      <c r="BD133" s="49">
        <v>0</v>
      </c>
      <c r="BE133" s="48">
        <v>0</v>
      </c>
      <c r="BF133" s="49">
        <v>0</v>
      </c>
      <c r="BG133" s="48">
        <v>0</v>
      </c>
      <c r="BH133" s="49">
        <v>0</v>
      </c>
      <c r="BI133" s="52">
        <v>0</v>
      </c>
      <c r="BJ133" s="49">
        <v>0</v>
      </c>
      <c r="BK133" s="48">
        <v>0</v>
      </c>
      <c r="BL133" s="49">
        <v>0</v>
      </c>
      <c r="BM133" s="52">
        <v>0</v>
      </c>
      <c r="BN133" s="49">
        <v>0</v>
      </c>
      <c r="BO133" s="53">
        <v>-100</v>
      </c>
      <c r="BP133" s="54">
        <v>-76.979193098198422</v>
      </c>
      <c r="BQ133" s="53">
        <v>26.812526812526787</v>
      </c>
      <c r="BR133" s="14"/>
      <c r="BS133" s="14"/>
      <c r="BT133" s="14"/>
      <c r="BU133" s="14"/>
      <c r="BV133" s="14"/>
      <c r="BW133" s="14"/>
      <c r="BX133" s="14"/>
      <c r="BY133" s="14"/>
      <c r="BZ133" s="11"/>
      <c r="CA133" s="11"/>
      <c r="CB133" s="11"/>
      <c r="CC133" s="11"/>
      <c r="CD133" s="11"/>
      <c r="CE133" s="11"/>
      <c r="CF133" s="11"/>
      <c r="CG133" s="11"/>
      <c r="CH133" s="11"/>
    </row>
    <row r="134" spans="1:86" s="5" customFormat="1" ht="17.25">
      <c r="A134" s="21">
        <v>6</v>
      </c>
      <c r="B134" s="20"/>
      <c r="C134" s="20"/>
      <c r="D134" s="20">
        <v>6</v>
      </c>
      <c r="E134" s="55">
        <v>122</v>
      </c>
      <c r="F134" s="56" t="s">
        <v>94</v>
      </c>
      <c r="G134" s="57">
        <v>4</v>
      </c>
      <c r="H134" s="58">
        <v>440.52863436123351</v>
      </c>
      <c r="I134" s="57">
        <v>1</v>
      </c>
      <c r="J134" s="58">
        <v>110.61946902654867</v>
      </c>
      <c r="K134" s="57">
        <v>2</v>
      </c>
      <c r="L134" s="58">
        <v>221.97558268590456</v>
      </c>
      <c r="M134" s="57">
        <v>0</v>
      </c>
      <c r="N134" s="58">
        <v>0</v>
      </c>
      <c r="O134" s="57">
        <v>1</v>
      </c>
      <c r="P134" s="58">
        <v>112.35955056179776</v>
      </c>
      <c r="Q134" s="59">
        <v>1.6</v>
      </c>
      <c r="R134" s="59">
        <v>177.58046614872364</v>
      </c>
      <c r="S134" s="57">
        <v>1</v>
      </c>
      <c r="T134" s="58">
        <v>114.67889908256882</v>
      </c>
      <c r="U134" s="57">
        <v>0</v>
      </c>
      <c r="V134" s="58">
        <v>0</v>
      </c>
      <c r="W134" s="57">
        <v>0</v>
      </c>
      <c r="X134" s="58">
        <v>0</v>
      </c>
      <c r="Y134" s="57">
        <v>2</v>
      </c>
      <c r="Z134" s="58">
        <v>232.82887077997671</v>
      </c>
      <c r="AA134" s="57">
        <v>0</v>
      </c>
      <c r="AB134" s="58">
        <v>0</v>
      </c>
      <c r="AC134" s="60">
        <v>0.6</v>
      </c>
      <c r="AD134" s="59">
        <v>68.649885583524025</v>
      </c>
      <c r="AE134" s="57">
        <v>0</v>
      </c>
      <c r="AF134" s="58">
        <v>0</v>
      </c>
      <c r="AG134" s="57">
        <v>0</v>
      </c>
      <c r="AH134" s="58">
        <v>0</v>
      </c>
      <c r="AI134" s="57">
        <v>0</v>
      </c>
      <c r="AJ134" s="58">
        <v>0</v>
      </c>
      <c r="AK134" s="57">
        <v>1</v>
      </c>
      <c r="AL134" s="58">
        <v>128.04097311139563</v>
      </c>
      <c r="AM134" s="57">
        <v>1</v>
      </c>
      <c r="AN134" s="58">
        <v>133.33333333333334</v>
      </c>
      <c r="AO134" s="60">
        <v>0.4</v>
      </c>
      <c r="AP134" s="59">
        <v>49.443757725587147</v>
      </c>
      <c r="AQ134" s="57">
        <v>1</v>
      </c>
      <c r="AR134" s="58">
        <v>138.31258644536655</v>
      </c>
      <c r="AS134" s="57">
        <v>1</v>
      </c>
      <c r="AT134" s="58">
        <v>145.1378809869376</v>
      </c>
      <c r="AU134" s="57">
        <v>0</v>
      </c>
      <c r="AV134" s="58">
        <v>0</v>
      </c>
      <c r="AW134" s="57">
        <v>0</v>
      </c>
      <c r="AX134" s="58">
        <v>0</v>
      </c>
      <c r="AY134" s="57">
        <v>0</v>
      </c>
      <c r="AZ134" s="58">
        <v>0</v>
      </c>
      <c r="BA134" s="59">
        <v>0.4</v>
      </c>
      <c r="BB134" s="59">
        <v>60.882800608828013</v>
      </c>
      <c r="BC134" s="57">
        <v>0</v>
      </c>
      <c r="BD134" s="58">
        <v>0</v>
      </c>
      <c r="BE134" s="57">
        <v>0</v>
      </c>
      <c r="BF134" s="58">
        <v>0</v>
      </c>
      <c r="BG134" s="57">
        <v>0</v>
      </c>
      <c r="BH134" s="58">
        <v>0</v>
      </c>
      <c r="BI134" s="61">
        <v>0</v>
      </c>
      <c r="BJ134" s="58">
        <v>0</v>
      </c>
      <c r="BK134" s="57">
        <v>0</v>
      </c>
      <c r="BL134" s="58">
        <v>0</v>
      </c>
      <c r="BM134" s="61">
        <v>0</v>
      </c>
      <c r="BN134" s="58">
        <v>0</v>
      </c>
      <c r="BO134" s="59">
        <v>-100</v>
      </c>
      <c r="BP134" s="62">
        <v>-61.341533180778029</v>
      </c>
      <c r="BQ134" s="59">
        <v>23.13546423135465</v>
      </c>
      <c r="BR134" s="14"/>
      <c r="BS134" s="14"/>
      <c r="BT134" s="14"/>
      <c r="BU134" s="14"/>
      <c r="BV134" s="14"/>
      <c r="BW134" s="14"/>
      <c r="BX134" s="14"/>
      <c r="BY134" s="14"/>
      <c r="BZ134" s="11"/>
      <c r="CA134" s="11"/>
      <c r="CB134" s="11"/>
      <c r="CC134" s="11"/>
      <c r="CD134" s="11"/>
      <c r="CE134" s="11"/>
      <c r="CF134" s="11"/>
      <c r="CG134" s="11"/>
      <c r="CH134" s="11"/>
    </row>
    <row r="135" spans="1:86" s="5" customFormat="1" ht="17.25">
      <c r="A135" s="21">
        <v>4</v>
      </c>
      <c r="B135" s="20">
        <v>0</v>
      </c>
      <c r="C135" s="20"/>
      <c r="D135" s="20">
        <v>4</v>
      </c>
      <c r="E135" s="47">
        <v>123</v>
      </c>
      <c r="F135" s="47" t="s">
        <v>95</v>
      </c>
      <c r="G135" s="48">
        <v>1</v>
      </c>
      <c r="H135" s="49">
        <v>45.850527281063734</v>
      </c>
      <c r="I135" s="48">
        <v>0</v>
      </c>
      <c r="J135" s="49">
        <v>0</v>
      </c>
      <c r="K135" s="48">
        <v>1</v>
      </c>
      <c r="L135" s="49">
        <v>48.567265662943171</v>
      </c>
      <c r="M135" s="48">
        <v>0</v>
      </c>
      <c r="N135" s="49">
        <v>0</v>
      </c>
      <c r="O135" s="48">
        <v>0</v>
      </c>
      <c r="P135" s="49">
        <v>0</v>
      </c>
      <c r="Q135" s="50">
        <v>0.4</v>
      </c>
      <c r="R135" s="50">
        <v>19.426906265177273</v>
      </c>
      <c r="S135" s="48">
        <v>0</v>
      </c>
      <c r="T135" s="49">
        <v>0</v>
      </c>
      <c r="U135" s="48">
        <v>0</v>
      </c>
      <c r="V135" s="49">
        <v>0</v>
      </c>
      <c r="W135" s="48">
        <v>1</v>
      </c>
      <c r="X135" s="49">
        <v>52.910052910052912</v>
      </c>
      <c r="Y135" s="48">
        <v>0</v>
      </c>
      <c r="Z135" s="49">
        <v>0</v>
      </c>
      <c r="AA135" s="48">
        <v>1</v>
      </c>
      <c r="AB135" s="49">
        <v>54.43658138268917</v>
      </c>
      <c r="AC135" s="51">
        <v>0.4</v>
      </c>
      <c r="AD135" s="50">
        <v>21.164021164021165</v>
      </c>
      <c r="AE135" s="48">
        <v>1</v>
      </c>
      <c r="AF135" s="49">
        <v>54.975261132490381</v>
      </c>
      <c r="AG135" s="48">
        <v>0</v>
      </c>
      <c r="AH135" s="49">
        <v>0</v>
      </c>
      <c r="AI135" s="48">
        <v>0</v>
      </c>
      <c r="AJ135" s="49">
        <v>0</v>
      </c>
      <c r="AK135" s="48">
        <v>1</v>
      </c>
      <c r="AL135" s="49">
        <v>54.406964091403701</v>
      </c>
      <c r="AM135" s="48">
        <v>0</v>
      </c>
      <c r="AN135" s="49">
        <v>0</v>
      </c>
      <c r="AO135" s="51">
        <v>0.4</v>
      </c>
      <c r="AP135" s="50">
        <v>21.822149481723951</v>
      </c>
      <c r="AQ135" s="48">
        <v>0</v>
      </c>
      <c r="AR135" s="49">
        <v>0</v>
      </c>
      <c r="AS135" s="48">
        <v>0</v>
      </c>
      <c r="AT135" s="49">
        <v>0</v>
      </c>
      <c r="AU135" s="48">
        <v>0</v>
      </c>
      <c r="AV135" s="49">
        <v>0</v>
      </c>
      <c r="AW135" s="48">
        <v>0</v>
      </c>
      <c r="AX135" s="49">
        <v>0</v>
      </c>
      <c r="AY135" s="48">
        <v>0</v>
      </c>
      <c r="AZ135" s="49">
        <v>0</v>
      </c>
      <c r="BA135" s="50">
        <v>0</v>
      </c>
      <c r="BB135" s="50">
        <v>0</v>
      </c>
      <c r="BC135" s="48">
        <v>0</v>
      </c>
      <c r="BD135" s="49">
        <v>0</v>
      </c>
      <c r="BE135" s="48">
        <v>0</v>
      </c>
      <c r="BF135" s="49">
        <v>0</v>
      </c>
      <c r="BG135" s="48">
        <v>0</v>
      </c>
      <c r="BH135" s="49">
        <v>0</v>
      </c>
      <c r="BI135" s="52">
        <v>0</v>
      </c>
      <c r="BJ135" s="49">
        <v>0</v>
      </c>
      <c r="BK135" s="48">
        <v>0</v>
      </c>
      <c r="BL135" s="49">
        <v>0</v>
      </c>
      <c r="BM135" s="52">
        <v>0</v>
      </c>
      <c r="BN135" s="49">
        <v>0</v>
      </c>
      <c r="BO135" s="53">
        <v>-100</v>
      </c>
      <c r="BP135" s="54">
        <v>8.9417989417989325</v>
      </c>
      <c r="BQ135" s="53">
        <v>-100</v>
      </c>
      <c r="BR135" s="14"/>
      <c r="BS135" s="14"/>
      <c r="BT135" s="14"/>
      <c r="BU135" s="14"/>
      <c r="BV135" s="14"/>
      <c r="BW135" s="14"/>
      <c r="BX135" s="14"/>
      <c r="BY135" s="14"/>
      <c r="BZ135" s="11"/>
      <c r="CA135" s="11"/>
      <c r="CB135" s="11"/>
      <c r="CC135" s="11"/>
      <c r="CD135" s="11"/>
      <c r="CE135" s="11"/>
      <c r="CF135" s="11"/>
      <c r="CG135" s="11"/>
      <c r="CH135" s="11"/>
    </row>
    <row r="136" spans="1:86" s="5" customFormat="1" ht="17.25">
      <c r="A136" s="21">
        <v>11</v>
      </c>
      <c r="B136" s="20"/>
      <c r="C136" s="20" t="s">
        <v>110</v>
      </c>
      <c r="D136" s="20">
        <v>12</v>
      </c>
      <c r="E136" s="55">
        <v>124</v>
      </c>
      <c r="F136" s="56" t="s">
        <v>96</v>
      </c>
      <c r="G136" s="57">
        <v>9</v>
      </c>
      <c r="H136" s="58">
        <v>145.23156365983542</v>
      </c>
      <c r="I136" s="57">
        <v>3</v>
      </c>
      <c r="J136" s="58">
        <v>46.317739694302915</v>
      </c>
      <c r="K136" s="57">
        <v>2</v>
      </c>
      <c r="L136" s="58">
        <v>29.730935037906939</v>
      </c>
      <c r="M136" s="57">
        <v>4</v>
      </c>
      <c r="N136" s="58">
        <v>57.670126874279127</v>
      </c>
      <c r="O136" s="57">
        <v>3</v>
      </c>
      <c r="P136" s="58">
        <v>42.081638378454201</v>
      </c>
      <c r="Q136" s="59">
        <v>4.2</v>
      </c>
      <c r="R136" s="59">
        <v>62.434963579604585</v>
      </c>
      <c r="S136" s="57">
        <v>2</v>
      </c>
      <c r="T136" s="58">
        <v>27.352297592997811</v>
      </c>
      <c r="U136" s="57">
        <v>1</v>
      </c>
      <c r="V136" s="58">
        <v>13.81788033715628</v>
      </c>
      <c r="W136" s="57">
        <v>1</v>
      </c>
      <c r="X136" s="58">
        <v>14.023278642546627</v>
      </c>
      <c r="Y136" s="57">
        <v>1</v>
      </c>
      <c r="Z136" s="58">
        <v>14.251104460595695</v>
      </c>
      <c r="AA136" s="57">
        <v>2</v>
      </c>
      <c r="AB136" s="58">
        <v>28.893383415197921</v>
      </c>
      <c r="AC136" s="60">
        <v>1.4</v>
      </c>
      <c r="AD136" s="59">
        <v>19.632590099565277</v>
      </c>
      <c r="AE136" s="57">
        <v>4</v>
      </c>
      <c r="AF136" s="58">
        <v>58.097312999273782</v>
      </c>
      <c r="AG136" s="57">
        <v>2</v>
      </c>
      <c r="AH136" s="58">
        <v>29.334115576415371</v>
      </c>
      <c r="AI136" s="57">
        <v>2</v>
      </c>
      <c r="AJ136" s="58">
        <v>29.832935560859191</v>
      </c>
      <c r="AK136" s="57">
        <v>2</v>
      </c>
      <c r="AL136" s="58">
        <v>30.478512648582747</v>
      </c>
      <c r="AM136" s="57">
        <v>0</v>
      </c>
      <c r="AN136" s="58">
        <v>0</v>
      </c>
      <c r="AO136" s="60">
        <v>2</v>
      </c>
      <c r="AP136" s="59">
        <v>29.832935560859191</v>
      </c>
      <c r="AQ136" s="57">
        <v>1</v>
      </c>
      <c r="AR136" s="58">
        <v>16.100466913540494</v>
      </c>
      <c r="AS136" s="57">
        <v>0</v>
      </c>
      <c r="AT136" s="58">
        <v>0</v>
      </c>
      <c r="AU136" s="57">
        <v>1</v>
      </c>
      <c r="AV136" s="58">
        <v>17.250301880282905</v>
      </c>
      <c r="AW136" s="57">
        <v>0</v>
      </c>
      <c r="AX136" s="58">
        <v>0</v>
      </c>
      <c r="AY136" s="57">
        <v>0</v>
      </c>
      <c r="AZ136" s="58">
        <v>0</v>
      </c>
      <c r="BA136" s="59">
        <v>0.4</v>
      </c>
      <c r="BB136" s="59">
        <v>6.9001207521131622</v>
      </c>
      <c r="BC136" s="57">
        <v>0</v>
      </c>
      <c r="BD136" s="58">
        <v>0</v>
      </c>
      <c r="BE136" s="57">
        <v>0</v>
      </c>
      <c r="BF136" s="58">
        <v>0</v>
      </c>
      <c r="BG136" s="57">
        <v>0</v>
      </c>
      <c r="BH136" s="58">
        <v>0</v>
      </c>
      <c r="BI136" s="61">
        <v>0</v>
      </c>
      <c r="BJ136" s="58">
        <v>0</v>
      </c>
      <c r="BK136" s="57">
        <v>0</v>
      </c>
      <c r="BL136" s="58">
        <v>0</v>
      </c>
      <c r="BM136" s="61">
        <v>0</v>
      </c>
      <c r="BN136" s="58">
        <v>0</v>
      </c>
      <c r="BO136" s="59">
        <v>-100</v>
      </c>
      <c r="BP136" s="62">
        <v>-68.555134857196293</v>
      </c>
      <c r="BQ136" s="59">
        <v>-76.870795238916685</v>
      </c>
      <c r="BR136" s="14"/>
      <c r="BS136" s="14"/>
      <c r="BT136" s="14"/>
      <c r="BU136" s="14"/>
      <c r="BV136" s="14"/>
      <c r="BW136" s="14"/>
      <c r="BX136" s="14"/>
      <c r="BY136" s="14"/>
      <c r="BZ136" s="11"/>
      <c r="CA136" s="11"/>
      <c r="CB136" s="11"/>
      <c r="CC136" s="11"/>
      <c r="CD136" s="11"/>
      <c r="CE136" s="11"/>
      <c r="CF136" s="11"/>
      <c r="CG136" s="11"/>
      <c r="CH136" s="11"/>
    </row>
    <row r="137" spans="1:86" s="33" customFormat="1" ht="17.25">
      <c r="A137" s="29">
        <v>3</v>
      </c>
      <c r="B137" s="30"/>
      <c r="C137" s="30"/>
      <c r="D137" s="30">
        <v>3</v>
      </c>
      <c r="E137" s="47">
        <v>125</v>
      </c>
      <c r="F137" s="47" t="s">
        <v>125</v>
      </c>
      <c r="G137" s="48">
        <v>0</v>
      </c>
      <c r="H137" s="49">
        <v>0</v>
      </c>
      <c r="I137" s="48">
        <v>0</v>
      </c>
      <c r="J137" s="49">
        <v>0</v>
      </c>
      <c r="K137" s="48">
        <v>0</v>
      </c>
      <c r="L137" s="49">
        <v>0</v>
      </c>
      <c r="M137" s="48">
        <v>0</v>
      </c>
      <c r="N137" s="49">
        <v>0</v>
      </c>
      <c r="O137" s="48">
        <v>0</v>
      </c>
      <c r="P137" s="49">
        <v>0</v>
      </c>
      <c r="Q137" s="50">
        <v>0</v>
      </c>
      <c r="R137" s="50">
        <v>0</v>
      </c>
      <c r="S137" s="48">
        <v>0</v>
      </c>
      <c r="T137" s="49">
        <v>0</v>
      </c>
      <c r="U137" s="48">
        <v>0</v>
      </c>
      <c r="V137" s="49">
        <v>0</v>
      </c>
      <c r="W137" s="48">
        <v>0</v>
      </c>
      <c r="X137" s="49">
        <v>0</v>
      </c>
      <c r="Y137" s="48">
        <v>0</v>
      </c>
      <c r="Z137" s="49">
        <v>0</v>
      </c>
      <c r="AA137" s="48">
        <v>0</v>
      </c>
      <c r="AB137" s="49">
        <v>0</v>
      </c>
      <c r="AC137" s="51">
        <v>0</v>
      </c>
      <c r="AD137" s="50">
        <v>0</v>
      </c>
      <c r="AE137" s="48">
        <v>0</v>
      </c>
      <c r="AF137" s="49">
        <v>0</v>
      </c>
      <c r="AG137" s="48">
        <v>0</v>
      </c>
      <c r="AH137" s="49">
        <v>0</v>
      </c>
      <c r="AI137" s="48">
        <v>0</v>
      </c>
      <c r="AJ137" s="49">
        <v>0</v>
      </c>
      <c r="AK137" s="48">
        <v>0</v>
      </c>
      <c r="AL137" s="49">
        <v>0</v>
      </c>
      <c r="AM137" s="48">
        <v>0</v>
      </c>
      <c r="AN137" s="49">
        <v>0</v>
      </c>
      <c r="AO137" s="51">
        <v>0</v>
      </c>
      <c r="AP137" s="50">
        <v>0</v>
      </c>
      <c r="AQ137" s="48">
        <v>0</v>
      </c>
      <c r="AR137" s="49">
        <v>0</v>
      </c>
      <c r="AS137" s="48">
        <v>0</v>
      </c>
      <c r="AT137" s="49">
        <v>0</v>
      </c>
      <c r="AU137" s="48">
        <v>0</v>
      </c>
      <c r="AV137" s="49">
        <v>0</v>
      </c>
      <c r="AW137" s="48">
        <v>1</v>
      </c>
      <c r="AX137" s="49">
        <v>0</v>
      </c>
      <c r="AY137" s="48">
        <v>0</v>
      </c>
      <c r="AZ137" s="49">
        <v>0</v>
      </c>
      <c r="BA137" s="50">
        <v>0.2</v>
      </c>
      <c r="BB137" s="50">
        <v>0</v>
      </c>
      <c r="BC137" s="48">
        <v>0</v>
      </c>
      <c r="BD137" s="49">
        <v>0</v>
      </c>
      <c r="BE137" s="48">
        <v>0</v>
      </c>
      <c r="BF137" s="49">
        <v>0</v>
      </c>
      <c r="BG137" s="48">
        <v>0</v>
      </c>
      <c r="BH137" s="49">
        <v>0</v>
      </c>
      <c r="BI137" s="52">
        <v>0</v>
      </c>
      <c r="BJ137" s="49">
        <v>0</v>
      </c>
      <c r="BK137" s="48">
        <v>0</v>
      </c>
      <c r="BL137" s="49">
        <v>0</v>
      </c>
      <c r="BM137" s="52">
        <v>0</v>
      </c>
      <c r="BN137" s="49">
        <v>0</v>
      </c>
      <c r="BO137" s="53">
        <v>0</v>
      </c>
      <c r="BP137" s="54">
        <v>0</v>
      </c>
      <c r="BQ137" s="53">
        <v>0</v>
      </c>
      <c r="BR137" s="31"/>
      <c r="BS137" s="31"/>
      <c r="BT137" s="31"/>
      <c r="BU137" s="31"/>
      <c r="BV137" s="31"/>
      <c r="BW137" s="31"/>
      <c r="BX137" s="31"/>
      <c r="BY137" s="31"/>
      <c r="BZ137" s="32"/>
      <c r="CA137" s="32"/>
      <c r="CB137" s="32"/>
      <c r="CC137" s="32"/>
      <c r="CD137" s="32"/>
      <c r="CE137" s="32"/>
      <c r="CF137" s="32"/>
      <c r="CG137" s="32"/>
      <c r="CH137" s="32"/>
    </row>
    <row r="138" spans="1:86" s="5" customFormat="1" ht="17.25">
      <c r="A138" s="22">
        <v>0</v>
      </c>
      <c r="B138" s="20">
        <v>0</v>
      </c>
      <c r="C138" s="20"/>
      <c r="D138" s="20"/>
      <c r="E138" s="55"/>
      <c r="F138" s="56" t="s">
        <v>115</v>
      </c>
      <c r="G138" s="57">
        <v>204</v>
      </c>
      <c r="H138" s="58">
        <v>382.58847358451641</v>
      </c>
      <c r="I138" s="57">
        <v>149</v>
      </c>
      <c r="J138" s="58">
        <v>287.04078290855153</v>
      </c>
      <c r="K138" s="57">
        <v>90</v>
      </c>
      <c r="L138" s="58">
        <v>177.65144785930005</v>
      </c>
      <c r="M138" s="57">
        <v>78</v>
      </c>
      <c r="N138" s="58">
        <v>157.02063412179166</v>
      </c>
      <c r="O138" s="57">
        <v>63</v>
      </c>
      <c r="P138" s="58">
        <v>128.43513006605235</v>
      </c>
      <c r="Q138" s="59">
        <v>116.8</v>
      </c>
      <c r="R138" s="59">
        <v>230.55210122184718</v>
      </c>
      <c r="S138" s="57">
        <v>64</v>
      </c>
      <c r="T138" s="58">
        <v>131.42763265976672</v>
      </c>
      <c r="U138" s="57">
        <v>63</v>
      </c>
      <c r="V138" s="58">
        <v>130.81938618713403</v>
      </c>
      <c r="W138" s="57">
        <v>55</v>
      </c>
      <c r="X138" s="58">
        <v>115.92614450720851</v>
      </c>
      <c r="Y138" s="57">
        <v>25</v>
      </c>
      <c r="Z138" s="58">
        <v>53.397125098784677</v>
      </c>
      <c r="AA138" s="57">
        <v>47</v>
      </c>
      <c r="AB138" s="58">
        <v>101.63920245664114</v>
      </c>
      <c r="AC138" s="60">
        <v>50.8</v>
      </c>
      <c r="AD138" s="59">
        <v>107.07360256302165</v>
      </c>
      <c r="AE138" s="57">
        <v>46</v>
      </c>
      <c r="AF138" s="58">
        <v>100.70272991965675</v>
      </c>
      <c r="AG138" s="57">
        <v>31</v>
      </c>
      <c r="AH138" s="58">
        <v>68.685883943012868</v>
      </c>
      <c r="AI138" s="57">
        <v>29</v>
      </c>
      <c r="AJ138" s="58">
        <v>65.688139893086898</v>
      </c>
      <c r="AK138" s="57">
        <v>21</v>
      </c>
      <c r="AL138" s="58">
        <v>49.023040829189718</v>
      </c>
      <c r="AM138" s="57">
        <v>20</v>
      </c>
      <c r="AN138" s="58">
        <v>48.606216735120427</v>
      </c>
      <c r="AO138" s="60">
        <v>29.4</v>
      </c>
      <c r="AP138" s="59">
        <v>66.594183201957051</v>
      </c>
      <c r="AQ138" s="57">
        <v>22</v>
      </c>
      <c r="AR138" s="58">
        <v>55.442151155464828</v>
      </c>
      <c r="AS138" s="57">
        <v>16</v>
      </c>
      <c r="AT138" s="58">
        <v>42.387474501284871</v>
      </c>
      <c r="AU138" s="57">
        <v>10</v>
      </c>
      <c r="AV138" s="58">
        <v>27.653337757867376</v>
      </c>
      <c r="AW138" s="57">
        <v>14</v>
      </c>
      <c r="AX138" s="58">
        <v>40.111165229349908</v>
      </c>
      <c r="AY138" s="57">
        <v>9</v>
      </c>
      <c r="AZ138" s="58">
        <v>26.559641149737356</v>
      </c>
      <c r="BA138" s="59">
        <v>14.2</v>
      </c>
      <c r="BB138" s="59">
        <v>39.267739616171667</v>
      </c>
      <c r="BC138" s="57">
        <v>14</v>
      </c>
      <c r="BD138" s="58">
        <v>42.442248226520341</v>
      </c>
      <c r="BE138" s="57">
        <v>12</v>
      </c>
      <c r="BF138" s="58">
        <v>37.327360955580438</v>
      </c>
      <c r="BG138" s="57">
        <v>18</v>
      </c>
      <c r="BH138" s="58">
        <v>57.363204691035413</v>
      </c>
      <c r="BI138" s="61">
        <v>17</v>
      </c>
      <c r="BJ138" s="58">
        <v>40.896843725943036</v>
      </c>
      <c r="BK138" s="57">
        <v>10</v>
      </c>
      <c r="BL138" s="58">
        <v>25.13131110050011</v>
      </c>
      <c r="BM138" s="61">
        <v>17</v>
      </c>
      <c r="BN138" s="58">
        <v>43.157066334949612</v>
      </c>
      <c r="BO138" s="59">
        <v>-89.310487233769564</v>
      </c>
      <c r="BP138" s="62">
        <v>-53.557741614338696</v>
      </c>
      <c r="BQ138" s="59">
        <v>-41.034279980450791</v>
      </c>
      <c r="BR138" s="14"/>
      <c r="BS138" s="14"/>
      <c r="BT138" s="14"/>
      <c r="BU138" s="14"/>
      <c r="BV138" s="14"/>
      <c r="BW138" s="14"/>
      <c r="BX138" s="14"/>
      <c r="BY138" s="14"/>
      <c r="BZ138" s="11"/>
      <c r="CA138" s="11"/>
      <c r="CB138" s="11"/>
      <c r="CC138" s="11"/>
      <c r="CD138" s="11"/>
      <c r="CE138" s="11"/>
      <c r="CF138" s="11"/>
      <c r="CG138" s="11"/>
      <c r="CH138" s="11"/>
    </row>
    <row r="139" spans="1:86" s="5" customFormat="1" ht="17.25">
      <c r="A139" s="20">
        <v>0</v>
      </c>
      <c r="B139" s="20"/>
      <c r="C139" s="20"/>
      <c r="D139" s="20">
        <v>1</v>
      </c>
      <c r="E139" s="47"/>
      <c r="F139" s="47" t="s">
        <v>97</v>
      </c>
      <c r="G139" s="48">
        <v>7</v>
      </c>
      <c r="H139" s="49">
        <v>62.433107384944705</v>
      </c>
      <c r="I139" s="48">
        <v>9</v>
      </c>
      <c r="J139" s="49">
        <v>83.511181219263236</v>
      </c>
      <c r="K139" s="48">
        <v>1</v>
      </c>
      <c r="L139" s="49">
        <v>9.6562379297025878</v>
      </c>
      <c r="M139" s="48">
        <v>8</v>
      </c>
      <c r="N139" s="49">
        <v>80.120180270405612</v>
      </c>
      <c r="O139" s="48">
        <v>4</v>
      </c>
      <c r="P139" s="49">
        <v>41.135335252982316</v>
      </c>
      <c r="Q139" s="50">
        <v>5.8</v>
      </c>
      <c r="R139" s="50">
        <v>56.006179992275001</v>
      </c>
      <c r="S139" s="48">
        <v>1</v>
      </c>
      <c r="T139" s="49">
        <v>10.423181154888471</v>
      </c>
      <c r="U139" s="48">
        <v>2</v>
      </c>
      <c r="V139" s="49">
        <v>20.682523267838675</v>
      </c>
      <c r="W139" s="48">
        <v>1</v>
      </c>
      <c r="X139" s="49">
        <v>10.332713370531103</v>
      </c>
      <c r="Y139" s="48">
        <v>1</v>
      </c>
      <c r="Z139" s="49">
        <v>10.306090899721736</v>
      </c>
      <c r="AA139" s="48">
        <v>4</v>
      </c>
      <c r="AB139" s="49">
        <v>41.143797572515943</v>
      </c>
      <c r="AC139" s="51">
        <v>1.8</v>
      </c>
      <c r="AD139" s="50">
        <v>18.598884066955986</v>
      </c>
      <c r="AE139" s="48">
        <v>1</v>
      </c>
      <c r="AF139" s="49">
        <v>10.333781130515655</v>
      </c>
      <c r="AG139" s="48">
        <v>0</v>
      </c>
      <c r="AH139" s="49">
        <v>0</v>
      </c>
      <c r="AI139" s="48">
        <v>3</v>
      </c>
      <c r="AJ139" s="49">
        <v>32.471046650070356</v>
      </c>
      <c r="AK139" s="48">
        <v>0</v>
      </c>
      <c r="AL139" s="49">
        <v>0</v>
      </c>
      <c r="AM139" s="48">
        <v>0</v>
      </c>
      <c r="AN139" s="49">
        <v>0</v>
      </c>
      <c r="AO139" s="51">
        <v>0.8</v>
      </c>
      <c r="AP139" s="50">
        <v>8.6589457733520945</v>
      </c>
      <c r="AQ139" s="48">
        <v>2</v>
      </c>
      <c r="AR139" s="49">
        <v>25.464731347084285</v>
      </c>
      <c r="AS139" s="48">
        <v>4</v>
      </c>
      <c r="AT139" s="49">
        <v>53.792361484669172</v>
      </c>
      <c r="AU139" s="48">
        <v>1</v>
      </c>
      <c r="AV139" s="49">
        <v>14.092446448703495</v>
      </c>
      <c r="AW139" s="48">
        <v>1</v>
      </c>
      <c r="AX139" s="49">
        <v>14.656309541257512</v>
      </c>
      <c r="AY139" s="48">
        <v>2</v>
      </c>
      <c r="AZ139" s="49">
        <v>30.289262456459184</v>
      </c>
      <c r="BA139" s="50">
        <v>2</v>
      </c>
      <c r="BB139" s="50">
        <v>28.184892897406989</v>
      </c>
      <c r="BC139" s="48">
        <v>3</v>
      </c>
      <c r="BD139" s="49">
        <v>46.823786483533638</v>
      </c>
      <c r="BE139" s="48">
        <v>7</v>
      </c>
      <c r="BF139" s="49">
        <v>112.44979919678714</v>
      </c>
      <c r="BG139" s="48">
        <v>5</v>
      </c>
      <c r="BH139" s="49">
        <v>82.535490260812153</v>
      </c>
      <c r="BI139" s="52">
        <v>4</v>
      </c>
      <c r="BJ139" s="49">
        <v>44.682752457551388</v>
      </c>
      <c r="BK139" s="48">
        <v>3</v>
      </c>
      <c r="BL139" s="49">
        <v>34.486722611794455</v>
      </c>
      <c r="BM139" s="52">
        <v>7</v>
      </c>
      <c r="BN139" s="49">
        <v>81.244196843082634</v>
      </c>
      <c r="BO139" s="53">
        <v>-28.430997063704837</v>
      </c>
      <c r="BP139" s="54">
        <v>-66.791371828035139</v>
      </c>
      <c r="BQ139" s="53">
        <v>225.50028184892898</v>
      </c>
      <c r="BR139" s="14"/>
      <c r="BS139" s="14"/>
      <c r="BT139" s="14"/>
      <c r="BU139" s="14"/>
      <c r="BV139" s="14"/>
      <c r="BW139" s="14"/>
      <c r="BX139" s="14"/>
      <c r="BY139" s="14"/>
      <c r="BZ139" s="11"/>
      <c r="CA139" s="11"/>
      <c r="CB139" s="11"/>
      <c r="CC139" s="11"/>
      <c r="CD139" s="11"/>
      <c r="CE139" s="11"/>
      <c r="CF139" s="11"/>
      <c r="CG139" s="11"/>
      <c r="CH139" s="11"/>
    </row>
    <row r="140" spans="1:86" s="5" customFormat="1" ht="17.25">
      <c r="A140" s="20">
        <v>0</v>
      </c>
      <c r="B140" s="20"/>
      <c r="C140" s="20"/>
      <c r="D140" s="20">
        <v>2</v>
      </c>
      <c r="E140" s="55"/>
      <c r="F140" s="56" t="s">
        <v>98</v>
      </c>
      <c r="G140" s="57">
        <v>73</v>
      </c>
      <c r="H140" s="58">
        <v>162.62335984316869</v>
      </c>
      <c r="I140" s="57">
        <v>40</v>
      </c>
      <c r="J140" s="58">
        <v>89.098765982091138</v>
      </c>
      <c r="K140" s="57">
        <v>22</v>
      </c>
      <c r="L140" s="58">
        <v>48.971596474045057</v>
      </c>
      <c r="M140" s="57">
        <v>34</v>
      </c>
      <c r="N140" s="58">
        <v>75.874227310258647</v>
      </c>
      <c r="O140" s="57">
        <v>21</v>
      </c>
      <c r="P140" s="58">
        <v>47.138047138047135</v>
      </c>
      <c r="Q140" s="59">
        <v>38</v>
      </c>
      <c r="R140" s="59">
        <v>84.58730300062328</v>
      </c>
      <c r="S140" s="57">
        <v>17</v>
      </c>
      <c r="T140" s="58">
        <v>38.379916015713192</v>
      </c>
      <c r="U140" s="57">
        <v>17</v>
      </c>
      <c r="V140" s="58">
        <v>38.620564314598575</v>
      </c>
      <c r="W140" s="57">
        <v>11</v>
      </c>
      <c r="X140" s="58">
        <v>25.219524497329022</v>
      </c>
      <c r="Y140" s="57">
        <v>11</v>
      </c>
      <c r="Z140" s="58">
        <v>25.515529679200203</v>
      </c>
      <c r="AA140" s="57">
        <v>11</v>
      </c>
      <c r="AB140" s="58">
        <v>25.778027746531681</v>
      </c>
      <c r="AC140" s="60">
        <v>13.4</v>
      </c>
      <c r="AD140" s="59">
        <v>30.721966205837173</v>
      </c>
      <c r="AE140" s="57">
        <v>7</v>
      </c>
      <c r="AF140" s="58">
        <v>16.496983408748115</v>
      </c>
      <c r="AG140" s="57">
        <v>10</v>
      </c>
      <c r="AH140" s="58">
        <v>23.577676655742344</v>
      </c>
      <c r="AI140" s="57">
        <v>6</v>
      </c>
      <c r="AJ140" s="58">
        <v>14.191778229812195</v>
      </c>
      <c r="AK140" s="57">
        <v>8</v>
      </c>
      <c r="AL140" s="58">
        <v>19.099916437865584</v>
      </c>
      <c r="AM140" s="57">
        <v>9</v>
      </c>
      <c r="AN140" s="58">
        <v>21.96782933437477</v>
      </c>
      <c r="AO140" s="60">
        <v>8</v>
      </c>
      <c r="AP140" s="59">
        <v>18.922370973082927</v>
      </c>
      <c r="AQ140" s="57">
        <v>4</v>
      </c>
      <c r="AR140" s="58">
        <v>10.078613182826043</v>
      </c>
      <c r="AS140" s="57">
        <v>4</v>
      </c>
      <c r="AT140" s="58">
        <v>10.445227836532185</v>
      </c>
      <c r="AU140" s="57">
        <v>2</v>
      </c>
      <c r="AV140" s="58">
        <v>5.4178518217526754</v>
      </c>
      <c r="AW140" s="57">
        <v>3</v>
      </c>
      <c r="AX140" s="58">
        <v>8.3714700301372922</v>
      </c>
      <c r="AY140" s="57">
        <v>2</v>
      </c>
      <c r="AZ140" s="58">
        <v>5.7177163440921701</v>
      </c>
      <c r="BA140" s="59">
        <v>3</v>
      </c>
      <c r="BB140" s="59">
        <v>8.1267777326290123</v>
      </c>
      <c r="BC140" s="57">
        <v>3</v>
      </c>
      <c r="BD140" s="58">
        <v>8.7657784011220201</v>
      </c>
      <c r="BE140" s="57">
        <v>1</v>
      </c>
      <c r="BF140" s="58">
        <v>2.9832935560859188</v>
      </c>
      <c r="BG140" s="57">
        <v>3</v>
      </c>
      <c r="BH140" s="58">
        <v>9.1315861565153877</v>
      </c>
      <c r="BI140" s="61">
        <v>1</v>
      </c>
      <c r="BJ140" s="58">
        <v>2.3515579071134627</v>
      </c>
      <c r="BK140" s="57">
        <v>3</v>
      </c>
      <c r="BL140" s="58">
        <v>7.1837360216469914</v>
      </c>
      <c r="BM140" s="61">
        <v>2</v>
      </c>
      <c r="BN140" s="58">
        <v>4.8105832832230906</v>
      </c>
      <c r="BO140" s="59">
        <v>-98.553985165857313</v>
      </c>
      <c r="BP140" s="62">
        <v>-63.680168162341332</v>
      </c>
      <c r="BQ140" s="59">
        <v>-57.052011377488832</v>
      </c>
      <c r="BR140" s="14"/>
      <c r="BS140" s="14"/>
      <c r="BT140" s="14"/>
      <c r="BU140" s="14"/>
      <c r="BV140" s="14"/>
      <c r="BW140" s="14"/>
      <c r="BX140" s="14"/>
      <c r="BY140" s="14"/>
      <c r="BZ140" s="11"/>
      <c r="CA140" s="11"/>
      <c r="CB140" s="11"/>
      <c r="CC140" s="11"/>
      <c r="CD140" s="11"/>
      <c r="CE140" s="11"/>
      <c r="CF140" s="11"/>
      <c r="CG140" s="11"/>
      <c r="CH140" s="11"/>
    </row>
    <row r="141" spans="1:86" s="5" customFormat="1" ht="17.25">
      <c r="A141" s="20">
        <v>0</v>
      </c>
      <c r="B141" s="20"/>
      <c r="C141" s="20"/>
      <c r="D141" s="20">
        <v>3</v>
      </c>
      <c r="E141" s="47"/>
      <c r="F141" s="47" t="s">
        <v>99</v>
      </c>
      <c r="G141" s="48">
        <v>45</v>
      </c>
      <c r="H141" s="49">
        <v>99.935597059672659</v>
      </c>
      <c r="I141" s="48">
        <v>29</v>
      </c>
      <c r="J141" s="49">
        <v>64.804469273743024</v>
      </c>
      <c r="K141" s="48">
        <v>10</v>
      </c>
      <c r="L141" s="49">
        <v>22.436616558223019</v>
      </c>
      <c r="M141" s="48">
        <v>12</v>
      </c>
      <c r="N141" s="49">
        <v>27.065430678665674</v>
      </c>
      <c r="O141" s="48">
        <v>18</v>
      </c>
      <c r="P141" s="49">
        <v>40.934209628635756</v>
      </c>
      <c r="Q141" s="50">
        <v>22.8</v>
      </c>
      <c r="R141" s="50">
        <v>51.15548575274849</v>
      </c>
      <c r="S141" s="48">
        <v>13</v>
      </c>
      <c r="T141" s="49">
        <v>29.826090946634242</v>
      </c>
      <c r="U141" s="48">
        <v>16</v>
      </c>
      <c r="V141" s="49">
        <v>36.993364315275947</v>
      </c>
      <c r="W141" s="48">
        <v>13</v>
      </c>
      <c r="X141" s="49">
        <v>30.345471521942113</v>
      </c>
      <c r="Y141" s="48">
        <v>8</v>
      </c>
      <c r="Z141" s="49">
        <v>18.8763832849626</v>
      </c>
      <c r="AA141" s="48">
        <v>8</v>
      </c>
      <c r="AB141" s="49">
        <v>19.01863826550019</v>
      </c>
      <c r="AC141" s="51">
        <v>11.6</v>
      </c>
      <c r="AD141" s="50">
        <v>27.07749766573296</v>
      </c>
      <c r="AE141" s="48">
        <v>8</v>
      </c>
      <c r="AF141" s="49">
        <v>19.085790628876801</v>
      </c>
      <c r="AG141" s="48">
        <v>5</v>
      </c>
      <c r="AH141" s="49">
        <v>11.895981537436652</v>
      </c>
      <c r="AI141" s="48">
        <v>3</v>
      </c>
      <c r="AJ141" s="49">
        <v>7.1906234270511264</v>
      </c>
      <c r="AK141" s="48">
        <v>4</v>
      </c>
      <c r="AL141" s="49">
        <v>9.7570494682408029</v>
      </c>
      <c r="AM141" s="48">
        <v>4</v>
      </c>
      <c r="AN141" s="49">
        <v>10.051514009297652</v>
      </c>
      <c r="AO141" s="51">
        <v>4.8</v>
      </c>
      <c r="AP141" s="50">
        <v>11.5049974832818</v>
      </c>
      <c r="AQ141" s="48">
        <v>3</v>
      </c>
      <c r="AR141" s="49">
        <v>7.8566939032055316</v>
      </c>
      <c r="AS141" s="48">
        <v>3</v>
      </c>
      <c r="AT141" s="49">
        <v>8.1884433769140479</v>
      </c>
      <c r="AU141" s="48">
        <v>4</v>
      </c>
      <c r="AV141" s="49">
        <v>11.384011156330933</v>
      </c>
      <c r="AW141" s="48">
        <v>1</v>
      </c>
      <c r="AX141" s="49">
        <v>2.9465495904296066</v>
      </c>
      <c r="AY141" s="48">
        <v>2</v>
      </c>
      <c r="AZ141" s="49">
        <v>6.0674089130236935</v>
      </c>
      <c r="BA141" s="50">
        <v>2.6</v>
      </c>
      <c r="BB141" s="50">
        <v>7.399607251615107</v>
      </c>
      <c r="BC141" s="48">
        <v>0</v>
      </c>
      <c r="BD141" s="49">
        <v>0</v>
      </c>
      <c r="BE141" s="48">
        <v>3</v>
      </c>
      <c r="BF141" s="49">
        <v>9.5877277085330768</v>
      </c>
      <c r="BG141" s="48">
        <v>3</v>
      </c>
      <c r="BH141" s="49">
        <v>9.8260784121057281</v>
      </c>
      <c r="BI141" s="52">
        <v>3</v>
      </c>
      <c r="BJ141" s="49">
        <v>7.4744001793856043</v>
      </c>
      <c r="BK141" s="48">
        <v>2</v>
      </c>
      <c r="BL141" s="49">
        <v>5.0604726481453373</v>
      </c>
      <c r="BM141" s="52">
        <v>1</v>
      </c>
      <c r="BN141" s="49">
        <v>2.5382643348478311</v>
      </c>
      <c r="BO141" s="53">
        <v>-92.520782984943224</v>
      </c>
      <c r="BP141" s="54">
        <v>-47.068242501679045</v>
      </c>
      <c r="BQ141" s="53">
        <v>-35.683538719867933</v>
      </c>
      <c r="BR141" s="14"/>
      <c r="BS141" s="14"/>
      <c r="BT141" s="14"/>
      <c r="BU141" s="14"/>
      <c r="BV141" s="14"/>
      <c r="BW141" s="14"/>
      <c r="BX141" s="14"/>
      <c r="BY141" s="14"/>
      <c r="BZ141" s="11"/>
      <c r="CA141" s="11"/>
      <c r="CB141" s="11"/>
      <c r="CC141" s="11"/>
      <c r="CD141" s="11"/>
      <c r="CE141" s="11"/>
      <c r="CF141" s="11"/>
      <c r="CG141" s="11"/>
      <c r="CH141" s="11"/>
    </row>
    <row r="142" spans="1:86" s="5" customFormat="1" ht="17.25">
      <c r="A142" s="20">
        <v>0</v>
      </c>
      <c r="B142" s="20"/>
      <c r="C142" s="20"/>
      <c r="D142" s="23">
        <v>4</v>
      </c>
      <c r="E142" s="55"/>
      <c r="F142" s="56" t="s">
        <v>100</v>
      </c>
      <c r="G142" s="57">
        <v>62</v>
      </c>
      <c r="H142" s="58">
        <v>108.77956347813881</v>
      </c>
      <c r="I142" s="57">
        <v>47</v>
      </c>
      <c r="J142" s="58">
        <v>83.300840097834183</v>
      </c>
      <c r="K142" s="57">
        <v>26</v>
      </c>
      <c r="L142" s="58">
        <v>46.476708019019696</v>
      </c>
      <c r="M142" s="57">
        <v>24</v>
      </c>
      <c r="N142" s="58">
        <v>43.156153348198231</v>
      </c>
      <c r="O142" s="57">
        <v>22</v>
      </c>
      <c r="P142" s="58">
        <v>39.749218566498634</v>
      </c>
      <c r="Q142" s="59">
        <v>36.200000000000003</v>
      </c>
      <c r="R142" s="59">
        <v>64.709878088019749</v>
      </c>
      <c r="S142" s="57">
        <v>11</v>
      </c>
      <c r="T142" s="58">
        <v>19.974215104138295</v>
      </c>
      <c r="U142" s="57">
        <v>13</v>
      </c>
      <c r="V142" s="58">
        <v>23.587901221127503</v>
      </c>
      <c r="W142" s="57">
        <v>14</v>
      </c>
      <c r="X142" s="58">
        <v>25.400972494375502</v>
      </c>
      <c r="Y142" s="57">
        <v>9</v>
      </c>
      <c r="Z142" s="58">
        <v>16.32801161103048</v>
      </c>
      <c r="AA142" s="57">
        <v>17</v>
      </c>
      <c r="AB142" s="58">
        <v>30.838442840039185</v>
      </c>
      <c r="AC142" s="60">
        <v>12.8</v>
      </c>
      <c r="AD142" s="59">
        <v>23.223746280571888</v>
      </c>
      <c r="AE142" s="57">
        <v>12</v>
      </c>
      <c r="AF142" s="58">
        <v>21.742675436212426</v>
      </c>
      <c r="AG142" s="57">
        <v>11</v>
      </c>
      <c r="AH142" s="58">
        <v>19.941625423759543</v>
      </c>
      <c r="AI142" s="57">
        <v>9</v>
      </c>
      <c r="AJ142" s="58">
        <v>16.447668999798971</v>
      </c>
      <c r="AK142" s="57">
        <v>8</v>
      </c>
      <c r="AL142" s="58">
        <v>14.867953983682421</v>
      </c>
      <c r="AM142" s="57">
        <v>2</v>
      </c>
      <c r="AN142" s="58">
        <v>3.8217534204693111</v>
      </c>
      <c r="AO142" s="60">
        <v>8.4</v>
      </c>
      <c r="AP142" s="59">
        <v>15.351157733145708</v>
      </c>
      <c r="AQ142" s="57">
        <v>9</v>
      </c>
      <c r="AR142" s="58">
        <v>17.766547564995953</v>
      </c>
      <c r="AS142" s="57">
        <v>7</v>
      </c>
      <c r="AT142" s="58">
        <v>14.393222848213183</v>
      </c>
      <c r="AU142" s="57">
        <v>5</v>
      </c>
      <c r="AV142" s="58">
        <v>10.685130572295595</v>
      </c>
      <c r="AW142" s="57">
        <v>4</v>
      </c>
      <c r="AX142" s="58">
        <v>8.8233996558874139</v>
      </c>
      <c r="AY142" s="57">
        <v>3</v>
      </c>
      <c r="AZ142" s="58">
        <v>6.7925553593261778</v>
      </c>
      <c r="BA142" s="59">
        <v>5.6</v>
      </c>
      <c r="BB142" s="59">
        <v>11.967346240971064</v>
      </c>
      <c r="BC142" s="57">
        <v>4</v>
      </c>
      <c r="BD142" s="58">
        <v>9.2723521639351851</v>
      </c>
      <c r="BE142" s="57">
        <v>2</v>
      </c>
      <c r="BF142" s="58">
        <v>4.7420333839150226</v>
      </c>
      <c r="BG142" s="57">
        <v>4</v>
      </c>
      <c r="BH142" s="58">
        <v>9.6943845277622938</v>
      </c>
      <c r="BI142" s="61">
        <v>2</v>
      </c>
      <c r="BJ142" s="58">
        <v>3.6989772327951322</v>
      </c>
      <c r="BK142" s="57">
        <v>4</v>
      </c>
      <c r="BL142" s="58">
        <v>7.5853829670225474</v>
      </c>
      <c r="BM142" s="61">
        <v>1</v>
      </c>
      <c r="BN142" s="58">
        <v>1.9070867343046762</v>
      </c>
      <c r="BO142" s="59">
        <v>-96.599566026445302</v>
      </c>
      <c r="BP142" s="62">
        <v>-64.110971977133914</v>
      </c>
      <c r="BQ142" s="59">
        <v>-22.04271202860766</v>
      </c>
      <c r="BR142" s="14"/>
      <c r="BS142" s="14"/>
      <c r="BT142" s="14"/>
      <c r="BU142" s="14"/>
      <c r="BV142" s="14"/>
      <c r="BW142" s="14"/>
      <c r="BX142" s="14"/>
      <c r="BY142" s="14"/>
      <c r="BZ142" s="11"/>
      <c r="CA142" s="11"/>
      <c r="CB142" s="11"/>
      <c r="CC142" s="11"/>
      <c r="CD142" s="11"/>
      <c r="CE142" s="11"/>
      <c r="CF142" s="11"/>
      <c r="CG142" s="11"/>
      <c r="CH142" s="11"/>
    </row>
    <row r="143" spans="1:86" s="5" customFormat="1" ht="17.25">
      <c r="A143" s="20">
        <v>0</v>
      </c>
      <c r="B143" s="20"/>
      <c r="C143" s="20"/>
      <c r="D143" s="23">
        <v>5</v>
      </c>
      <c r="E143" s="47"/>
      <c r="F143" s="47" t="s">
        <v>101</v>
      </c>
      <c r="G143" s="48">
        <v>15</v>
      </c>
      <c r="H143" s="49">
        <v>86.480253675410779</v>
      </c>
      <c r="I143" s="48">
        <v>3</v>
      </c>
      <c r="J143" s="49">
        <v>18.173007026896052</v>
      </c>
      <c r="K143" s="48">
        <v>4</v>
      </c>
      <c r="L143" s="49">
        <v>25.511831111678042</v>
      </c>
      <c r="M143" s="48">
        <v>4</v>
      </c>
      <c r="N143" s="49">
        <v>26.723677177979688</v>
      </c>
      <c r="O143" s="48">
        <v>3</v>
      </c>
      <c r="P143" s="49">
        <v>20.759809009757113</v>
      </c>
      <c r="Q143" s="50">
        <v>5.8</v>
      </c>
      <c r="R143" s="50">
        <v>36.992155111933158</v>
      </c>
      <c r="S143" s="48">
        <v>0</v>
      </c>
      <c r="T143" s="49">
        <v>0</v>
      </c>
      <c r="U143" s="48">
        <v>1</v>
      </c>
      <c r="V143" s="49">
        <v>7.1875224610076902</v>
      </c>
      <c r="W143" s="48">
        <v>0</v>
      </c>
      <c r="X143" s="49">
        <v>0</v>
      </c>
      <c r="Y143" s="48">
        <v>2</v>
      </c>
      <c r="Z143" s="49">
        <v>14.712373105781962</v>
      </c>
      <c r="AA143" s="48">
        <v>2</v>
      </c>
      <c r="AB143" s="49">
        <v>14.869888475836431</v>
      </c>
      <c r="AC143" s="51">
        <v>1</v>
      </c>
      <c r="AD143" s="50">
        <v>7.2721983855719587</v>
      </c>
      <c r="AE143" s="48">
        <v>5</v>
      </c>
      <c r="AF143" s="49">
        <v>37.664783427495294</v>
      </c>
      <c r="AG143" s="48">
        <v>1</v>
      </c>
      <c r="AH143" s="49">
        <v>7.8277886497064584</v>
      </c>
      <c r="AI143" s="48">
        <v>1</v>
      </c>
      <c r="AJ143" s="49">
        <v>8.1926921186301822</v>
      </c>
      <c r="AK143" s="48">
        <v>2</v>
      </c>
      <c r="AL143" s="49">
        <v>17.268174753928509</v>
      </c>
      <c r="AM143" s="48">
        <v>2</v>
      </c>
      <c r="AN143" s="49">
        <v>18.321729571271529</v>
      </c>
      <c r="AO143" s="51">
        <v>2.2000000000000002</v>
      </c>
      <c r="AP143" s="50">
        <v>18.023922660986401</v>
      </c>
      <c r="AQ143" s="48">
        <v>1</v>
      </c>
      <c r="AR143" s="49">
        <v>9.72100709633518</v>
      </c>
      <c r="AS143" s="48">
        <v>1</v>
      </c>
      <c r="AT143" s="49">
        <v>10.431879824744419</v>
      </c>
      <c r="AU143" s="48">
        <v>1</v>
      </c>
      <c r="AV143" s="49">
        <v>11.059500110595001</v>
      </c>
      <c r="AW143" s="48">
        <v>0</v>
      </c>
      <c r="AX143" s="49">
        <v>0</v>
      </c>
      <c r="AY143" s="48">
        <v>1</v>
      </c>
      <c r="AZ143" s="49">
        <v>12.163970319912419</v>
      </c>
      <c r="BA143" s="50">
        <v>0.8</v>
      </c>
      <c r="BB143" s="50">
        <v>8.8476000884760015</v>
      </c>
      <c r="BC143" s="48">
        <v>0</v>
      </c>
      <c r="BD143" s="49">
        <v>0</v>
      </c>
      <c r="BE143" s="48">
        <v>1</v>
      </c>
      <c r="BF143" s="49">
        <v>13.194352816994325</v>
      </c>
      <c r="BG143" s="48">
        <v>0</v>
      </c>
      <c r="BH143" s="49">
        <v>0</v>
      </c>
      <c r="BI143" s="52">
        <v>0</v>
      </c>
      <c r="BJ143" s="49">
        <v>0</v>
      </c>
      <c r="BK143" s="48">
        <v>1</v>
      </c>
      <c r="BL143" s="49">
        <v>9.2747171211278054</v>
      </c>
      <c r="BM143" s="52">
        <v>1</v>
      </c>
      <c r="BN143" s="49">
        <v>9.2954080684142024</v>
      </c>
      <c r="BO143" s="53">
        <v>-100</v>
      </c>
      <c r="BP143" s="54">
        <v>-80.341241640106432</v>
      </c>
      <c r="BQ143" s="53">
        <v>-50.911906054573606</v>
      </c>
      <c r="BR143" s="14"/>
      <c r="BS143" s="14"/>
      <c r="BT143" s="14"/>
      <c r="BU143" s="14"/>
      <c r="BV143" s="14"/>
      <c r="BW143" s="14"/>
      <c r="BX143" s="14"/>
      <c r="BY143" s="14"/>
      <c r="BZ143" s="11"/>
      <c r="CA143" s="11"/>
      <c r="CB143" s="11"/>
      <c r="CC143" s="11"/>
      <c r="CD143" s="11"/>
      <c r="CE143" s="11"/>
      <c r="CF143" s="11"/>
      <c r="CG143" s="11"/>
      <c r="CH143" s="11"/>
    </row>
    <row r="144" spans="1:86" s="5" customFormat="1" ht="17.25">
      <c r="A144" s="20">
        <v>0</v>
      </c>
      <c r="B144" s="20"/>
      <c r="C144" s="20"/>
      <c r="D144" s="23">
        <v>6</v>
      </c>
      <c r="E144" s="55"/>
      <c r="F144" s="56" t="s">
        <v>102</v>
      </c>
      <c r="G144" s="57">
        <v>52</v>
      </c>
      <c r="H144" s="58">
        <v>131.21041608841563</v>
      </c>
      <c r="I144" s="57">
        <v>29</v>
      </c>
      <c r="J144" s="58">
        <v>74.315147477128875</v>
      </c>
      <c r="K144" s="57">
        <v>29</v>
      </c>
      <c r="L144" s="58">
        <v>75.896362208845858</v>
      </c>
      <c r="M144" s="57">
        <v>16</v>
      </c>
      <c r="N144" s="58">
        <v>42.795624147430928</v>
      </c>
      <c r="O144" s="57">
        <v>12</v>
      </c>
      <c r="P144" s="58">
        <v>32.786885245901637</v>
      </c>
      <c r="Q144" s="59">
        <v>27.6</v>
      </c>
      <c r="R144" s="59">
        <v>72.232399895315368</v>
      </c>
      <c r="S144" s="57">
        <v>11</v>
      </c>
      <c r="T144" s="58">
        <v>30.716818854541899</v>
      </c>
      <c r="U144" s="57">
        <v>10</v>
      </c>
      <c r="V144" s="58">
        <v>28.315777551251557</v>
      </c>
      <c r="W144" s="57">
        <v>13</v>
      </c>
      <c r="X144" s="58">
        <v>37.333792826168121</v>
      </c>
      <c r="Y144" s="57">
        <v>16</v>
      </c>
      <c r="Z144" s="58">
        <v>46.621405052594774</v>
      </c>
      <c r="AA144" s="57">
        <v>14</v>
      </c>
      <c r="AB144" s="58">
        <v>41.290627027664719</v>
      </c>
      <c r="AC144" s="60">
        <v>12.8</v>
      </c>
      <c r="AD144" s="59">
        <v>36.759426782688614</v>
      </c>
      <c r="AE144" s="57">
        <v>5</v>
      </c>
      <c r="AF144" s="58">
        <v>14.840758659582677</v>
      </c>
      <c r="AG144" s="57">
        <v>7</v>
      </c>
      <c r="AH144" s="58">
        <v>20.899265540096732</v>
      </c>
      <c r="AI144" s="57">
        <v>9</v>
      </c>
      <c r="AJ144" s="58">
        <v>27.174733536640602</v>
      </c>
      <c r="AK144" s="57">
        <v>10</v>
      </c>
      <c r="AL144" s="58">
        <v>30.584781012967948</v>
      </c>
      <c r="AM144" s="57">
        <v>6</v>
      </c>
      <c r="AN144" s="58">
        <v>18.717828731867101</v>
      </c>
      <c r="AO144" s="60">
        <v>7.4</v>
      </c>
      <c r="AP144" s="59">
        <v>22.343669796793385</v>
      </c>
      <c r="AQ144" s="57">
        <v>5</v>
      </c>
      <c r="AR144" s="58">
        <v>16.095284081764042</v>
      </c>
      <c r="AS144" s="57">
        <v>10</v>
      </c>
      <c r="AT144" s="58">
        <v>33.589734976991032</v>
      </c>
      <c r="AU144" s="57">
        <v>6</v>
      </c>
      <c r="AV144" s="58">
        <v>20.938754144128424</v>
      </c>
      <c r="AW144" s="57">
        <v>4</v>
      </c>
      <c r="AX144" s="58">
        <v>14.402995823131212</v>
      </c>
      <c r="AY144" s="57">
        <v>3</v>
      </c>
      <c r="AZ144" s="58">
        <v>11.086064816525626</v>
      </c>
      <c r="BA144" s="59">
        <v>5.6</v>
      </c>
      <c r="BB144" s="59">
        <v>19.542837201186529</v>
      </c>
      <c r="BC144" s="57">
        <v>1</v>
      </c>
      <c r="BD144" s="58">
        <v>3.7835792659856224</v>
      </c>
      <c r="BE144" s="57">
        <v>2</v>
      </c>
      <c r="BF144" s="58">
        <v>7.742035381101692</v>
      </c>
      <c r="BG144" s="57">
        <v>5</v>
      </c>
      <c r="BH144" s="58">
        <v>19.785524909975862</v>
      </c>
      <c r="BI144" s="61">
        <v>5</v>
      </c>
      <c r="BJ144" s="58">
        <v>15.104371205026734</v>
      </c>
      <c r="BK144" s="57">
        <v>0</v>
      </c>
      <c r="BL144" s="58">
        <v>0</v>
      </c>
      <c r="BM144" s="61">
        <v>2</v>
      </c>
      <c r="BN144" s="58">
        <v>6.0984906235706662</v>
      </c>
      <c r="BO144" s="59">
        <v>-88.488435861030496</v>
      </c>
      <c r="BP144" s="62">
        <v>-49.109503718603918</v>
      </c>
      <c r="BQ144" s="59">
        <v>-12.535239828905873</v>
      </c>
      <c r="BR144" s="14"/>
      <c r="BS144" s="14"/>
      <c r="BT144" s="14"/>
      <c r="BU144" s="14"/>
      <c r="BV144" s="14"/>
      <c r="BW144" s="14"/>
      <c r="BX144" s="14"/>
      <c r="BY144" s="14"/>
      <c r="BZ144" s="11"/>
      <c r="CA144" s="11"/>
      <c r="CB144" s="11"/>
      <c r="CC144" s="11"/>
      <c r="CD144" s="11"/>
      <c r="CE144" s="11"/>
      <c r="CF144" s="11"/>
      <c r="CG144" s="11"/>
      <c r="CH144" s="11"/>
    </row>
    <row r="145" spans="1:86" s="5" customFormat="1" ht="17.25">
      <c r="A145" s="20">
        <v>0</v>
      </c>
      <c r="B145" s="20"/>
      <c r="C145" s="20"/>
      <c r="D145" s="23">
        <v>7</v>
      </c>
      <c r="E145" s="47"/>
      <c r="F145" s="47" t="s">
        <v>103</v>
      </c>
      <c r="G145" s="48">
        <v>10</v>
      </c>
      <c r="H145" s="49">
        <v>80.606158310494919</v>
      </c>
      <c r="I145" s="48">
        <v>9</v>
      </c>
      <c r="J145" s="49">
        <v>75.150300601202403</v>
      </c>
      <c r="K145" s="48">
        <v>7</v>
      </c>
      <c r="L145" s="49">
        <v>60.732257504771816</v>
      </c>
      <c r="M145" s="48">
        <v>8</v>
      </c>
      <c r="N145" s="49">
        <v>72.286979307852164</v>
      </c>
      <c r="O145" s="48">
        <v>2</v>
      </c>
      <c r="P145" s="49">
        <v>18.675880100849753</v>
      </c>
      <c r="Q145" s="50">
        <v>7.2</v>
      </c>
      <c r="R145" s="50">
        <v>62.467464862051017</v>
      </c>
      <c r="S145" s="48">
        <v>6</v>
      </c>
      <c r="T145" s="49">
        <v>57.831325301204814</v>
      </c>
      <c r="U145" s="48">
        <v>6</v>
      </c>
      <c r="V145" s="49">
        <v>58.679706601466997</v>
      </c>
      <c r="W145" s="48">
        <v>3</v>
      </c>
      <c r="X145" s="49">
        <v>29.818109531855683</v>
      </c>
      <c r="Y145" s="48">
        <v>0</v>
      </c>
      <c r="Z145" s="49">
        <v>0</v>
      </c>
      <c r="AA145" s="48">
        <v>2</v>
      </c>
      <c r="AB145" s="49">
        <v>20.414412575278146</v>
      </c>
      <c r="AC145" s="51">
        <v>3.4</v>
      </c>
      <c r="AD145" s="50">
        <v>33.793857469436439</v>
      </c>
      <c r="AE145" s="48">
        <v>6</v>
      </c>
      <c r="AF145" s="49">
        <v>61.607967963856666</v>
      </c>
      <c r="AG145" s="48">
        <v>0</v>
      </c>
      <c r="AH145" s="49">
        <v>0</v>
      </c>
      <c r="AI145" s="48">
        <v>0</v>
      </c>
      <c r="AJ145" s="49">
        <v>0</v>
      </c>
      <c r="AK145" s="48">
        <v>2</v>
      </c>
      <c r="AL145" s="49">
        <v>21.758050478677109</v>
      </c>
      <c r="AM145" s="48">
        <v>1</v>
      </c>
      <c r="AN145" s="49">
        <v>11.346873936230567</v>
      </c>
      <c r="AO145" s="51">
        <v>1.8</v>
      </c>
      <c r="AP145" s="50">
        <v>19.033520143808818</v>
      </c>
      <c r="AQ145" s="48">
        <v>3</v>
      </c>
      <c r="AR145" s="49">
        <v>36.027380809415156</v>
      </c>
      <c r="AS145" s="48">
        <v>0</v>
      </c>
      <c r="AT145" s="49">
        <v>0</v>
      </c>
      <c r="AU145" s="48">
        <v>0</v>
      </c>
      <c r="AV145" s="49">
        <v>0</v>
      </c>
      <c r="AW145" s="48">
        <v>0</v>
      </c>
      <c r="AX145" s="49">
        <v>0</v>
      </c>
      <c r="AY145" s="48">
        <v>0</v>
      </c>
      <c r="AZ145" s="49">
        <v>0</v>
      </c>
      <c r="BA145" s="50">
        <v>0.6</v>
      </c>
      <c r="BB145" s="50">
        <v>8.097165991902834</v>
      </c>
      <c r="BC145" s="48">
        <v>0</v>
      </c>
      <c r="BD145" s="49">
        <v>0</v>
      </c>
      <c r="BE145" s="48">
        <v>0</v>
      </c>
      <c r="BF145" s="49">
        <v>0</v>
      </c>
      <c r="BG145" s="48">
        <v>2</v>
      </c>
      <c r="BH145" s="49">
        <v>33.372267645586518</v>
      </c>
      <c r="BI145" s="52">
        <v>0</v>
      </c>
      <c r="BJ145" s="49">
        <v>0</v>
      </c>
      <c r="BK145" s="48">
        <v>2</v>
      </c>
      <c r="BL145" s="49">
        <v>21.556369907307609</v>
      </c>
      <c r="BM145" s="52">
        <v>0</v>
      </c>
      <c r="BN145" s="49">
        <v>0</v>
      </c>
      <c r="BO145" s="53">
        <v>-100</v>
      </c>
      <c r="BP145" s="54">
        <v>-45.901666501010503</v>
      </c>
      <c r="BQ145" s="53">
        <v>-57.458389563652723</v>
      </c>
      <c r="BR145" s="14"/>
      <c r="BS145" s="14"/>
      <c r="BT145" s="14"/>
      <c r="BU145" s="14"/>
      <c r="BV145" s="14"/>
      <c r="BW145" s="14"/>
      <c r="BX145" s="14"/>
      <c r="BY145" s="14"/>
      <c r="BZ145" s="11"/>
      <c r="CA145" s="11"/>
      <c r="CB145" s="11"/>
      <c r="CC145" s="11"/>
      <c r="CD145" s="11"/>
      <c r="CE145" s="11"/>
      <c r="CF145" s="11"/>
      <c r="CG145" s="11"/>
      <c r="CH145" s="11"/>
    </row>
    <row r="146" spans="1:86" s="5" customFormat="1" ht="17.25">
      <c r="A146" s="20">
        <v>0</v>
      </c>
      <c r="B146" s="20"/>
      <c r="C146" s="20"/>
      <c r="D146" s="23">
        <v>8</v>
      </c>
      <c r="E146" s="55"/>
      <c r="F146" s="56" t="s">
        <v>104</v>
      </c>
      <c r="G146" s="57">
        <v>22</v>
      </c>
      <c r="H146" s="58">
        <v>107.6847772883015</v>
      </c>
      <c r="I146" s="57">
        <v>11</v>
      </c>
      <c r="J146" s="58">
        <v>54.59598967639468</v>
      </c>
      <c r="K146" s="57">
        <v>12</v>
      </c>
      <c r="L146" s="58">
        <v>60.66427379808907</v>
      </c>
      <c r="M146" s="57">
        <v>8</v>
      </c>
      <c r="N146" s="58">
        <v>41.228612657184087</v>
      </c>
      <c r="O146" s="57">
        <v>10</v>
      </c>
      <c r="P146" s="58">
        <v>52.476910159529808</v>
      </c>
      <c r="Q146" s="59">
        <v>12.6</v>
      </c>
      <c r="R146" s="59">
        <v>63.697487487993534</v>
      </c>
      <c r="S146" s="57">
        <v>7</v>
      </c>
      <c r="T146" s="58">
        <v>37.459196232675126</v>
      </c>
      <c r="U146" s="57">
        <v>5</v>
      </c>
      <c r="V146" s="58">
        <v>26.961445133459154</v>
      </c>
      <c r="W146" s="57">
        <v>4</v>
      </c>
      <c r="X146" s="58">
        <v>21.769892239033418</v>
      </c>
      <c r="Y146" s="57">
        <v>0</v>
      </c>
      <c r="Z146" s="58">
        <v>0</v>
      </c>
      <c r="AA146" s="57">
        <v>3</v>
      </c>
      <c r="AB146" s="58">
        <v>16.422158966498795</v>
      </c>
      <c r="AC146" s="60">
        <v>3.8</v>
      </c>
      <c r="AD146" s="59">
        <v>20.681397627081743</v>
      </c>
      <c r="AE146" s="57">
        <v>1</v>
      </c>
      <c r="AF146" s="58">
        <v>5.4752518615856332</v>
      </c>
      <c r="AG146" s="57">
        <v>3</v>
      </c>
      <c r="AH146" s="58">
        <v>16.661112962345886</v>
      </c>
      <c r="AI146" s="57">
        <v>2</v>
      </c>
      <c r="AJ146" s="58">
        <v>11.433798307797851</v>
      </c>
      <c r="AK146" s="57">
        <v>0</v>
      </c>
      <c r="AL146" s="58">
        <v>0</v>
      </c>
      <c r="AM146" s="57">
        <v>6</v>
      </c>
      <c r="AN146" s="58">
        <v>37.2000744001488</v>
      </c>
      <c r="AO146" s="60">
        <v>2.4</v>
      </c>
      <c r="AP146" s="59">
        <v>13.72055796935742</v>
      </c>
      <c r="AQ146" s="57">
        <v>6</v>
      </c>
      <c r="AR146" s="58">
        <v>39.126181936746008</v>
      </c>
      <c r="AS146" s="57">
        <v>4</v>
      </c>
      <c r="AT146" s="58">
        <v>27.493298508488554</v>
      </c>
      <c r="AU146" s="57">
        <v>0</v>
      </c>
      <c r="AV146" s="58">
        <v>0</v>
      </c>
      <c r="AW146" s="57">
        <v>3</v>
      </c>
      <c r="AX146" s="58">
        <v>22.406453058480842</v>
      </c>
      <c r="AY146" s="57">
        <v>0</v>
      </c>
      <c r="AZ146" s="58">
        <v>0</v>
      </c>
      <c r="BA146" s="59">
        <v>2.6</v>
      </c>
      <c r="BB146" s="59">
        <v>18.692932633546626</v>
      </c>
      <c r="BC146" s="57">
        <v>1</v>
      </c>
      <c r="BD146" s="58">
        <v>7.9472303902090129</v>
      </c>
      <c r="BE146" s="57">
        <v>1</v>
      </c>
      <c r="BF146" s="58">
        <v>8.1846456048453096</v>
      </c>
      <c r="BG146" s="57">
        <v>1</v>
      </c>
      <c r="BH146" s="58">
        <v>8.4153833207102586</v>
      </c>
      <c r="BI146" s="61">
        <v>4</v>
      </c>
      <c r="BJ146" s="58">
        <v>22.591212018524793</v>
      </c>
      <c r="BK146" s="57">
        <v>1</v>
      </c>
      <c r="BL146" s="58">
        <v>5.6233481414834392</v>
      </c>
      <c r="BM146" s="61">
        <v>0</v>
      </c>
      <c r="BN146" s="58">
        <v>0</v>
      </c>
      <c r="BO146" s="59">
        <v>-79.020979020979027</v>
      </c>
      <c r="BP146" s="62">
        <v>-67.531847106245721</v>
      </c>
      <c r="BQ146" s="59">
        <v>36.240324010832325</v>
      </c>
      <c r="BR146" s="14"/>
      <c r="BS146" s="14"/>
      <c r="BT146" s="14"/>
      <c r="BU146" s="14"/>
      <c r="BV146" s="14"/>
      <c r="BW146" s="14"/>
      <c r="BX146" s="14"/>
      <c r="BY146" s="14"/>
      <c r="BZ146" s="11"/>
      <c r="CA146" s="11"/>
      <c r="CB146" s="11"/>
      <c r="CC146" s="11"/>
      <c r="CD146" s="11"/>
      <c r="CE146" s="11"/>
      <c r="CF146" s="11"/>
      <c r="CG146" s="11"/>
      <c r="CH146" s="11"/>
    </row>
    <row r="147" spans="1:86" s="5" customFormat="1" ht="17.25">
      <c r="A147" s="20">
        <v>0</v>
      </c>
      <c r="B147" s="20"/>
      <c r="C147" s="20"/>
      <c r="D147" s="23">
        <v>9</v>
      </c>
      <c r="E147" s="47"/>
      <c r="F147" s="47" t="s">
        <v>105</v>
      </c>
      <c r="G147" s="48">
        <v>14</v>
      </c>
      <c r="H147" s="49">
        <v>60.243556091053833</v>
      </c>
      <c r="I147" s="48">
        <v>18</v>
      </c>
      <c r="J147" s="49">
        <v>77.342843638551116</v>
      </c>
      <c r="K147" s="48">
        <v>8</v>
      </c>
      <c r="L147" s="49">
        <v>33.932813030200208</v>
      </c>
      <c r="M147" s="48">
        <v>8</v>
      </c>
      <c r="N147" s="49">
        <v>33.252971984371101</v>
      </c>
      <c r="O147" s="48">
        <v>5</v>
      </c>
      <c r="P147" s="49">
        <v>20.197123929552433</v>
      </c>
      <c r="Q147" s="50">
        <v>10.6</v>
      </c>
      <c r="R147" s="50">
        <v>44.960977265015266</v>
      </c>
      <c r="S147" s="48">
        <v>6</v>
      </c>
      <c r="T147" s="49">
        <v>23.438415563107935</v>
      </c>
      <c r="U147" s="48">
        <v>3</v>
      </c>
      <c r="V147" s="49">
        <v>11.449944658600817</v>
      </c>
      <c r="W147" s="48">
        <v>5</v>
      </c>
      <c r="X147" s="49">
        <v>18.683207533069279</v>
      </c>
      <c r="Y147" s="48">
        <v>2</v>
      </c>
      <c r="Z147" s="49">
        <v>7.3107431370398794</v>
      </c>
      <c r="AA147" s="48">
        <v>2</v>
      </c>
      <c r="AB147" s="49">
        <v>7.1505184125849128</v>
      </c>
      <c r="AC147" s="51">
        <v>3.6</v>
      </c>
      <c r="AD147" s="50">
        <v>13.451909423809878</v>
      </c>
      <c r="AE147" s="48">
        <v>3</v>
      </c>
      <c r="AF147" s="49">
        <v>10.492078480747036</v>
      </c>
      <c r="AG147" s="48">
        <v>6</v>
      </c>
      <c r="AH147" s="49">
        <v>20.700362256339485</v>
      </c>
      <c r="AI147" s="48">
        <v>1</v>
      </c>
      <c r="AJ147" s="49">
        <v>3.4538735191517285</v>
      </c>
      <c r="AK147" s="48">
        <v>5</v>
      </c>
      <c r="AL147" s="49">
        <v>17.484962931878584</v>
      </c>
      <c r="AM147" s="48">
        <v>2</v>
      </c>
      <c r="AN147" s="49">
        <v>7.1620411817367948</v>
      </c>
      <c r="AO147" s="51">
        <v>3.4</v>
      </c>
      <c r="AP147" s="50">
        <v>11.743169965115877</v>
      </c>
      <c r="AQ147" s="48">
        <v>0</v>
      </c>
      <c r="AR147" s="49">
        <v>0</v>
      </c>
      <c r="AS147" s="48">
        <v>5</v>
      </c>
      <c r="AT147" s="49">
        <v>18.910741301059002</v>
      </c>
      <c r="AU147" s="48">
        <v>2</v>
      </c>
      <c r="AV147" s="49">
        <v>7.6525731777310124</v>
      </c>
      <c r="AW147" s="48">
        <v>5</v>
      </c>
      <c r="AX147" s="49">
        <v>19.234468166955182</v>
      </c>
      <c r="AY147" s="48">
        <v>1</v>
      </c>
      <c r="AZ147" s="49">
        <v>3.8488184127472866</v>
      </c>
      <c r="BA147" s="50">
        <v>2.6</v>
      </c>
      <c r="BB147" s="50">
        <v>9.948345131050317</v>
      </c>
      <c r="BC147" s="48">
        <v>2</v>
      </c>
      <c r="BD147" s="49">
        <v>7.68521364893944</v>
      </c>
      <c r="BE147" s="48">
        <v>2</v>
      </c>
      <c r="BF147" s="49">
        <v>7.671947523878937</v>
      </c>
      <c r="BG147" s="48">
        <v>2</v>
      </c>
      <c r="BH147" s="49">
        <v>7.657554177195804</v>
      </c>
      <c r="BI147" s="52">
        <v>2</v>
      </c>
      <c r="BJ147" s="49">
        <v>6.3704411530498497</v>
      </c>
      <c r="BK147" s="48">
        <v>1</v>
      </c>
      <c r="BL147" s="49">
        <v>3.100486776423899</v>
      </c>
      <c r="BM147" s="52">
        <v>2</v>
      </c>
      <c r="BN147" s="49">
        <v>6.1753172569240746</v>
      </c>
      <c r="BO147" s="53">
        <v>-89.425522717448175</v>
      </c>
      <c r="BP147" s="54">
        <v>-70.080922964552656</v>
      </c>
      <c r="BQ147" s="53">
        <v>-15.2839892413824</v>
      </c>
      <c r="BR147" s="14"/>
      <c r="BS147" s="14"/>
      <c r="BT147" s="14"/>
      <c r="BU147" s="14"/>
      <c r="BV147" s="14"/>
      <c r="BW147" s="14"/>
      <c r="BX147" s="14"/>
      <c r="BY147" s="14"/>
      <c r="BZ147" s="11"/>
      <c r="CA147" s="11"/>
      <c r="CB147" s="11"/>
      <c r="CC147" s="11"/>
      <c r="CD147" s="11"/>
      <c r="CE147" s="11"/>
      <c r="CF147" s="11"/>
      <c r="CG147" s="11"/>
      <c r="CH147" s="11"/>
    </row>
    <row r="148" spans="1:86" s="5" customFormat="1" ht="17.25">
      <c r="A148" s="20">
        <v>0</v>
      </c>
      <c r="B148" s="20"/>
      <c r="C148" s="20"/>
      <c r="D148" s="23">
        <v>10</v>
      </c>
      <c r="E148" s="55"/>
      <c r="F148" s="56" t="s">
        <v>106</v>
      </c>
      <c r="G148" s="57">
        <v>4</v>
      </c>
      <c r="H148" s="58">
        <v>43.677658877484163</v>
      </c>
      <c r="I148" s="57">
        <v>7</v>
      </c>
      <c r="J148" s="58">
        <v>78.917700112739581</v>
      </c>
      <c r="K148" s="57">
        <v>2</v>
      </c>
      <c r="L148" s="58">
        <v>23.337222870478413</v>
      </c>
      <c r="M148" s="57">
        <v>7</v>
      </c>
      <c r="N148" s="58">
        <v>84.337349397590359</v>
      </c>
      <c r="O148" s="57">
        <v>2</v>
      </c>
      <c r="P148" s="58">
        <v>24.65483234714004</v>
      </c>
      <c r="Q148" s="59">
        <v>4.4000000000000004</v>
      </c>
      <c r="R148" s="59">
        <v>51.341890315052517</v>
      </c>
      <c r="S148" s="57">
        <v>1</v>
      </c>
      <c r="T148" s="58">
        <v>12.542330364981815</v>
      </c>
      <c r="U148" s="57">
        <v>2</v>
      </c>
      <c r="V148" s="58">
        <v>25.713551041398816</v>
      </c>
      <c r="W148" s="57">
        <v>1</v>
      </c>
      <c r="X148" s="58">
        <v>13.271400132714001</v>
      </c>
      <c r="Y148" s="57">
        <v>1</v>
      </c>
      <c r="Z148" s="58">
        <v>13.757050488375292</v>
      </c>
      <c r="AA148" s="57">
        <v>4</v>
      </c>
      <c r="AB148" s="58">
        <v>56.980056980056979</v>
      </c>
      <c r="AC148" s="60">
        <v>1.8</v>
      </c>
      <c r="AD148" s="59">
        <v>23.888520238885203</v>
      </c>
      <c r="AE148" s="57">
        <v>1</v>
      </c>
      <c r="AF148" s="58">
        <v>14.634860237084736</v>
      </c>
      <c r="AG148" s="57">
        <v>2</v>
      </c>
      <c r="AH148" s="58">
        <v>30.418250950570343</v>
      </c>
      <c r="AI148" s="57">
        <v>1</v>
      </c>
      <c r="AJ148" s="58">
        <v>15.842839036755386</v>
      </c>
      <c r="AK148" s="57">
        <v>2</v>
      </c>
      <c r="AL148" s="58">
        <v>33.019646689780423</v>
      </c>
      <c r="AM148" s="57">
        <v>0</v>
      </c>
      <c r="AN148" s="58">
        <v>0</v>
      </c>
      <c r="AO148" s="60">
        <v>1.2</v>
      </c>
      <c r="AP148" s="59">
        <v>19.011406844106464</v>
      </c>
      <c r="AQ148" s="57">
        <v>1</v>
      </c>
      <c r="AR148" s="58">
        <v>18.18181818181818</v>
      </c>
      <c r="AS148" s="57">
        <v>1</v>
      </c>
      <c r="AT148" s="58">
        <v>19.312475859405176</v>
      </c>
      <c r="AU148" s="57">
        <v>2</v>
      </c>
      <c r="AV148" s="58">
        <v>40.683482506102521</v>
      </c>
      <c r="AW148" s="57">
        <v>0</v>
      </c>
      <c r="AX148" s="58">
        <v>0</v>
      </c>
      <c r="AY148" s="57">
        <v>0</v>
      </c>
      <c r="AZ148" s="58">
        <v>0</v>
      </c>
      <c r="BA148" s="59">
        <v>0.8</v>
      </c>
      <c r="BB148" s="59">
        <v>16.273393002441011</v>
      </c>
      <c r="BC148" s="57">
        <v>0</v>
      </c>
      <c r="BD148" s="58">
        <v>0</v>
      </c>
      <c r="BE148" s="57">
        <v>0</v>
      </c>
      <c r="BF148" s="58">
        <v>0</v>
      </c>
      <c r="BG148" s="57">
        <v>0</v>
      </c>
      <c r="BH148" s="58">
        <v>0</v>
      </c>
      <c r="BI148" s="61">
        <v>1</v>
      </c>
      <c r="BJ148" s="58">
        <v>17.667844522968196</v>
      </c>
      <c r="BK148" s="57">
        <v>0</v>
      </c>
      <c r="BL148" s="58">
        <v>0</v>
      </c>
      <c r="BM148" s="61">
        <v>0</v>
      </c>
      <c r="BN148" s="58">
        <v>0</v>
      </c>
      <c r="BO148" s="59">
        <v>-59.549469964664311</v>
      </c>
      <c r="BP148" s="62">
        <v>-53.471677625625865</v>
      </c>
      <c r="BQ148" s="59">
        <v>-14.401952807160278</v>
      </c>
      <c r="BR148" s="14"/>
      <c r="BS148" s="14"/>
      <c r="BT148" s="14"/>
      <c r="BU148" s="14"/>
      <c r="BV148" s="14"/>
      <c r="BW148" s="14"/>
      <c r="BX148" s="14"/>
      <c r="BY148" s="14"/>
      <c r="BZ148" s="11"/>
      <c r="CA148" s="11"/>
      <c r="CB148" s="11"/>
      <c r="CC148" s="11"/>
      <c r="CD148" s="11"/>
      <c r="CE148" s="11"/>
      <c r="CF148" s="11"/>
      <c r="CG148" s="11"/>
      <c r="CH148" s="11"/>
    </row>
    <row r="149" spans="1:86" s="5" customFormat="1" ht="17.25">
      <c r="A149" s="20">
        <v>0</v>
      </c>
      <c r="B149" s="20"/>
      <c r="C149" s="20"/>
      <c r="D149" s="23">
        <v>11</v>
      </c>
      <c r="E149" s="47"/>
      <c r="F149" s="47" t="s">
        <v>107</v>
      </c>
      <c r="G149" s="48">
        <v>30</v>
      </c>
      <c r="H149" s="49">
        <v>79.823324375382484</v>
      </c>
      <c r="I149" s="48">
        <v>21</v>
      </c>
      <c r="J149" s="49">
        <v>56.306306306306304</v>
      </c>
      <c r="K149" s="48">
        <v>19</v>
      </c>
      <c r="L149" s="49">
        <v>51.142634114828674</v>
      </c>
      <c r="M149" s="48">
        <v>18</v>
      </c>
      <c r="N149" s="49">
        <v>48.518828000754738</v>
      </c>
      <c r="O149" s="48">
        <v>13</v>
      </c>
      <c r="P149" s="49">
        <v>34.969737726967047</v>
      </c>
      <c r="Q149" s="50">
        <v>20.2</v>
      </c>
      <c r="R149" s="50">
        <v>54.372695216817853</v>
      </c>
      <c r="S149" s="48">
        <v>11</v>
      </c>
      <c r="T149" s="49">
        <v>29.507229271171436</v>
      </c>
      <c r="U149" s="48">
        <v>7</v>
      </c>
      <c r="V149" s="49">
        <v>18.720581942661532</v>
      </c>
      <c r="W149" s="48">
        <v>7</v>
      </c>
      <c r="X149" s="49">
        <v>18.718078990293339</v>
      </c>
      <c r="Y149" s="48">
        <v>4</v>
      </c>
      <c r="Z149" s="49">
        <v>10.74922068150059</v>
      </c>
      <c r="AA149" s="48">
        <v>8</v>
      </c>
      <c r="AB149" s="49">
        <v>21.645021645021647</v>
      </c>
      <c r="AC149" s="51">
        <v>7.4</v>
      </c>
      <c r="AD149" s="50">
        <v>19.78768350402439</v>
      </c>
      <c r="AE149" s="48">
        <v>4</v>
      </c>
      <c r="AF149" s="49">
        <v>10.856584518510477</v>
      </c>
      <c r="AG149" s="48">
        <v>1</v>
      </c>
      <c r="AH149" s="49">
        <v>2.7402515550927573</v>
      </c>
      <c r="AI149" s="48">
        <v>4</v>
      </c>
      <c r="AJ149" s="49">
        <v>11.142992450622614</v>
      </c>
      <c r="AK149" s="48">
        <v>6</v>
      </c>
      <c r="AL149" s="49">
        <v>17.078933135976772</v>
      </c>
      <c r="AM149" s="48">
        <v>5</v>
      </c>
      <c r="AN149" s="49">
        <v>14.604936468526361</v>
      </c>
      <c r="AO149" s="51">
        <v>4</v>
      </c>
      <c r="AP149" s="50">
        <v>11.142992450622614</v>
      </c>
      <c r="AQ149" s="48">
        <v>6</v>
      </c>
      <c r="AR149" s="49">
        <v>17.969451931716083</v>
      </c>
      <c r="AS149" s="48">
        <v>4</v>
      </c>
      <c r="AT149" s="49">
        <v>12.505862122870097</v>
      </c>
      <c r="AU149" s="48">
        <v>3</v>
      </c>
      <c r="AV149" s="49">
        <v>9.7538771661735542</v>
      </c>
      <c r="AW149" s="48">
        <v>2</v>
      </c>
      <c r="AX149" s="49">
        <v>6.7141130656640255</v>
      </c>
      <c r="AY149" s="48">
        <v>0</v>
      </c>
      <c r="AZ149" s="49">
        <v>0</v>
      </c>
      <c r="BA149" s="50">
        <v>3</v>
      </c>
      <c r="BB149" s="50">
        <v>9.7538771661735542</v>
      </c>
      <c r="BC149" s="48">
        <v>1</v>
      </c>
      <c r="BD149" s="49">
        <v>3.5295778624876468</v>
      </c>
      <c r="BE149" s="48">
        <v>0</v>
      </c>
      <c r="BF149" s="49">
        <v>0</v>
      </c>
      <c r="BG149" s="48">
        <v>0</v>
      </c>
      <c r="BH149" s="49">
        <v>0</v>
      </c>
      <c r="BI149" s="52">
        <v>1</v>
      </c>
      <c r="BJ149" s="49">
        <v>2.7947012464367558</v>
      </c>
      <c r="BK149" s="48">
        <v>0</v>
      </c>
      <c r="BL149" s="49">
        <v>0</v>
      </c>
      <c r="BM149" s="52">
        <v>3</v>
      </c>
      <c r="BN149" s="49">
        <v>8.6130171399041089</v>
      </c>
      <c r="BO149" s="53">
        <v>-96.49889143517224</v>
      </c>
      <c r="BP149" s="54">
        <v>-63.607315353563855</v>
      </c>
      <c r="BQ149" s="53">
        <v>-12.466267841466978</v>
      </c>
      <c r="BR149" s="14"/>
      <c r="BS149" s="14"/>
      <c r="BT149" s="14"/>
      <c r="BU149" s="14"/>
      <c r="BV149" s="14"/>
      <c r="BW149" s="14"/>
      <c r="BX149" s="14"/>
      <c r="BY149" s="14"/>
      <c r="BZ149" s="11"/>
      <c r="CA149" s="11"/>
      <c r="CB149" s="11"/>
      <c r="CC149" s="11"/>
      <c r="CD149" s="11"/>
      <c r="CE149" s="11"/>
      <c r="CF149" s="11"/>
      <c r="CG149" s="11"/>
      <c r="CH149" s="11"/>
    </row>
    <row r="150" spans="1:86" s="5" customFormat="1" ht="17.25">
      <c r="A150" s="20">
        <v>0</v>
      </c>
      <c r="B150" s="23"/>
      <c r="C150" s="23"/>
      <c r="D150" s="23">
        <v>12</v>
      </c>
      <c r="E150" s="55"/>
      <c r="F150" s="56" t="s">
        <v>108</v>
      </c>
      <c r="G150" s="57">
        <v>45</v>
      </c>
      <c r="H150" s="58">
        <v>118.22194199243378</v>
      </c>
      <c r="I150" s="57">
        <v>25</v>
      </c>
      <c r="J150" s="58">
        <v>62.487502499500096</v>
      </c>
      <c r="K150" s="57">
        <v>16</v>
      </c>
      <c r="L150" s="58">
        <v>38.357346630546829</v>
      </c>
      <c r="M150" s="57">
        <v>19</v>
      </c>
      <c r="N150" s="58">
        <v>43.989627708834973</v>
      </c>
      <c r="O150" s="57">
        <v>24</v>
      </c>
      <c r="P150" s="58">
        <v>53.958047617977023</v>
      </c>
      <c r="Q150" s="59">
        <v>25.8</v>
      </c>
      <c r="R150" s="59">
        <v>61.851221441756771</v>
      </c>
      <c r="S150" s="57">
        <v>18</v>
      </c>
      <c r="T150" s="58">
        <v>39.421813403416557</v>
      </c>
      <c r="U150" s="57">
        <v>13</v>
      </c>
      <c r="V150" s="58">
        <v>28.301476030826837</v>
      </c>
      <c r="W150" s="57">
        <v>11</v>
      </c>
      <c r="X150" s="58">
        <v>23.794073112697383</v>
      </c>
      <c r="Y150" s="57">
        <v>10</v>
      </c>
      <c r="Z150" s="58">
        <v>21.424745581146222</v>
      </c>
      <c r="AA150" s="57">
        <v>10</v>
      </c>
      <c r="AB150" s="58">
        <v>21.074815595363543</v>
      </c>
      <c r="AC150" s="60">
        <v>12.4</v>
      </c>
      <c r="AD150" s="59">
        <v>26.822409690677048</v>
      </c>
      <c r="AE150" s="57">
        <v>12</v>
      </c>
      <c r="AF150" s="58">
        <v>24.539877300613497</v>
      </c>
      <c r="AG150" s="57">
        <v>10</v>
      </c>
      <c r="AH150" s="58">
        <v>19.574451425998788</v>
      </c>
      <c r="AI150" s="57">
        <v>9</v>
      </c>
      <c r="AJ150" s="58">
        <v>16.84068710003368</v>
      </c>
      <c r="AK150" s="57">
        <v>6</v>
      </c>
      <c r="AL150" s="58">
        <v>10.747295264025221</v>
      </c>
      <c r="AM150" s="57">
        <v>3</v>
      </c>
      <c r="AN150" s="58">
        <v>5.176072741075588</v>
      </c>
      <c r="AO150" s="60">
        <v>8</v>
      </c>
      <c r="AP150" s="59">
        <v>14.969499644474382</v>
      </c>
      <c r="AQ150" s="57">
        <v>7</v>
      </c>
      <c r="AR150" s="58">
        <v>11.758777087182933</v>
      </c>
      <c r="AS150" s="57">
        <v>2</v>
      </c>
      <c r="AT150" s="58">
        <v>3.3266799733865602</v>
      </c>
      <c r="AU150" s="57">
        <v>5</v>
      </c>
      <c r="AV150" s="58">
        <v>8.1780860007523835</v>
      </c>
      <c r="AW150" s="57">
        <v>6</v>
      </c>
      <c r="AX150" s="58">
        <v>9.6001536024576382</v>
      </c>
      <c r="AY150" s="57">
        <v>0</v>
      </c>
      <c r="AZ150" s="58">
        <v>0</v>
      </c>
      <c r="BA150" s="59">
        <v>4</v>
      </c>
      <c r="BB150" s="59">
        <v>6.5424688006019078</v>
      </c>
      <c r="BC150" s="57">
        <v>6</v>
      </c>
      <c r="BD150" s="58">
        <v>9.1116173120728927</v>
      </c>
      <c r="BE150" s="57">
        <v>0</v>
      </c>
      <c r="BF150" s="58">
        <v>0</v>
      </c>
      <c r="BG150" s="57">
        <v>4</v>
      </c>
      <c r="BH150" s="58">
        <v>5.7716726307283848</v>
      </c>
      <c r="BI150" s="61">
        <v>2</v>
      </c>
      <c r="BJ150" s="58">
        <v>2.1346995410395988</v>
      </c>
      <c r="BK150" s="57">
        <v>1</v>
      </c>
      <c r="BL150" s="58">
        <v>0.97895252080274109</v>
      </c>
      <c r="BM150" s="61">
        <v>3</v>
      </c>
      <c r="BN150" s="58">
        <v>2.9164722351843211</v>
      </c>
      <c r="BO150" s="59">
        <v>-98.194328814885978</v>
      </c>
      <c r="BP150" s="62">
        <v>-56.633985448557688</v>
      </c>
      <c r="BQ150" s="59">
        <v>-56.294672794779096</v>
      </c>
      <c r="BR150" s="14"/>
      <c r="BS150" s="14"/>
      <c r="BT150" s="14"/>
      <c r="BU150" s="14"/>
      <c r="BV150" s="14"/>
      <c r="BW150" s="14"/>
      <c r="BX150" s="14"/>
      <c r="BY150" s="14"/>
      <c r="BZ150" s="11"/>
      <c r="CA150" s="11"/>
      <c r="CB150" s="11"/>
      <c r="CC150" s="11"/>
      <c r="CD150" s="11"/>
      <c r="CE150" s="11"/>
      <c r="CF150" s="11"/>
      <c r="CG150" s="11"/>
      <c r="CH150" s="11"/>
    </row>
    <row r="151" spans="1:86" s="5" customFormat="1" ht="17.25">
      <c r="A151" s="20">
        <v>0</v>
      </c>
      <c r="B151" s="23"/>
      <c r="C151" s="23"/>
      <c r="D151" s="23">
        <v>12.1</v>
      </c>
      <c r="E151" s="47"/>
      <c r="F151" s="47" t="s">
        <v>109</v>
      </c>
      <c r="G151" s="48">
        <v>233</v>
      </c>
      <c r="H151" s="49">
        <v>59.214756418955837</v>
      </c>
      <c r="I151" s="48">
        <v>174</v>
      </c>
      <c r="J151" s="49">
        <v>43.650923066502429</v>
      </c>
      <c r="K151" s="48">
        <v>109</v>
      </c>
      <c r="L151" s="49">
        <v>27.047616211695985</v>
      </c>
      <c r="M151" s="48">
        <v>86</v>
      </c>
      <c r="N151" s="49">
        <v>21.175850665931257</v>
      </c>
      <c r="O151" s="48">
        <v>67</v>
      </c>
      <c r="P151" s="49">
        <v>16.435103418501512</v>
      </c>
      <c r="Q151" s="50">
        <v>133.80000000000001</v>
      </c>
      <c r="R151" s="50">
        <v>33.201569258026815</v>
      </c>
      <c r="S151" s="48">
        <v>80</v>
      </c>
      <c r="T151" s="49">
        <v>19.623282042979891</v>
      </c>
      <c r="U151" s="48">
        <v>72</v>
      </c>
      <c r="V151" s="49">
        <v>17.72316417557748</v>
      </c>
      <c r="W151" s="48">
        <v>76</v>
      </c>
      <c r="X151" s="49">
        <v>18.788720834219205</v>
      </c>
      <c r="Y151" s="48">
        <v>35</v>
      </c>
      <c r="Z151" s="49">
        <v>8.6952849196431448</v>
      </c>
      <c r="AA151" s="48">
        <v>45</v>
      </c>
      <c r="AB151" s="49">
        <v>11.204481792717088</v>
      </c>
      <c r="AC151" s="51">
        <v>61.6</v>
      </c>
      <c r="AD151" s="50">
        <v>15.228752676156621</v>
      </c>
      <c r="AE151" s="48">
        <v>54</v>
      </c>
      <c r="AF151" s="49">
        <v>13.416415730002086</v>
      </c>
      <c r="AG151" s="48">
        <v>36</v>
      </c>
      <c r="AH151" s="49">
        <v>8.9671131126593213</v>
      </c>
      <c r="AI151" s="48">
        <v>38</v>
      </c>
      <c r="AJ151" s="49">
        <v>9.5860104790230345</v>
      </c>
      <c r="AK151" s="48">
        <v>18</v>
      </c>
      <c r="AL151" s="49">
        <v>4.6392948271862675</v>
      </c>
      <c r="AM151" s="48">
        <v>28</v>
      </c>
      <c r="AN151" s="49">
        <v>7.4329705335810985</v>
      </c>
      <c r="AO151" s="51">
        <v>34.799999999999997</v>
      </c>
      <c r="AP151" s="50">
        <v>8.7787674913158309</v>
      </c>
      <c r="AQ151" s="48">
        <v>20</v>
      </c>
      <c r="AR151" s="49">
        <v>5.5110386103365041</v>
      </c>
      <c r="AS151" s="48">
        <v>15</v>
      </c>
      <c r="AT151" s="49">
        <v>4.266066004573223</v>
      </c>
      <c r="AU151" s="48">
        <v>13</v>
      </c>
      <c r="AV151" s="49">
        <v>3.7847468877735206</v>
      </c>
      <c r="AW151" s="48">
        <v>13</v>
      </c>
      <c r="AX151" s="49">
        <v>3.8482031851281744</v>
      </c>
      <c r="AY151" s="48">
        <v>18</v>
      </c>
      <c r="AZ151" s="49">
        <v>5.3887859364662134</v>
      </c>
      <c r="BA151" s="50">
        <v>15.8</v>
      </c>
      <c r="BB151" s="50">
        <v>4.5999231405247407</v>
      </c>
      <c r="BC151" s="48">
        <v>12</v>
      </c>
      <c r="BD151" s="49">
        <v>3.6242717478956572</v>
      </c>
      <c r="BE151" s="48">
        <v>12</v>
      </c>
      <c r="BF151" s="49">
        <v>3.6542139176827408</v>
      </c>
      <c r="BG151" s="48">
        <v>14</v>
      </c>
      <c r="BH151" s="49">
        <v>4.2967718966564981</v>
      </c>
      <c r="BI151" s="52">
        <v>10</v>
      </c>
      <c r="BJ151" s="49">
        <v>2.8417729252926316</v>
      </c>
      <c r="BK151" s="48">
        <v>7</v>
      </c>
      <c r="BL151" s="49">
        <v>2.0146667741155611</v>
      </c>
      <c r="BM151" s="52">
        <v>8</v>
      </c>
      <c r="BN151" s="49">
        <v>2.3017078672374902</v>
      </c>
      <c r="BO151" s="53">
        <v>-95.200904137498199</v>
      </c>
      <c r="BP151" s="54">
        <v>-54.132431037201911</v>
      </c>
      <c r="BQ151" s="53">
        <v>-47.601720343145026</v>
      </c>
      <c r="BR151" s="14"/>
      <c r="BS151" s="14"/>
      <c r="BT151" s="14"/>
      <c r="BU151" s="14"/>
      <c r="BV151" s="14"/>
      <c r="BW151" s="14"/>
      <c r="BX151" s="14"/>
      <c r="BY151" s="14"/>
      <c r="BZ151" s="11"/>
      <c r="CA151" s="11"/>
      <c r="CB151" s="11"/>
      <c r="CC151" s="11"/>
      <c r="CD151" s="11"/>
      <c r="CE151" s="11"/>
      <c r="CF151" s="11"/>
      <c r="CG151" s="11"/>
      <c r="CH151" s="11"/>
    </row>
    <row r="152" spans="1:86" s="5" customFormat="1" ht="17.25">
      <c r="A152" s="20">
        <v>0</v>
      </c>
      <c r="B152" s="23"/>
      <c r="C152" s="23" t="s">
        <v>110</v>
      </c>
      <c r="D152" s="23"/>
      <c r="E152" s="55"/>
      <c r="F152" s="56" t="s">
        <v>116</v>
      </c>
      <c r="G152" s="57">
        <v>278</v>
      </c>
      <c r="H152" s="58">
        <v>64.419402753350155</v>
      </c>
      <c r="I152" s="57">
        <v>199</v>
      </c>
      <c r="J152" s="58">
        <v>45.369051011684242</v>
      </c>
      <c r="K152" s="57">
        <v>125</v>
      </c>
      <c r="L152" s="58">
        <v>28.108458172365566</v>
      </c>
      <c r="M152" s="57">
        <v>105</v>
      </c>
      <c r="N152" s="58">
        <v>23.368906001357622</v>
      </c>
      <c r="O152" s="57">
        <v>91</v>
      </c>
      <c r="P152" s="58">
        <v>20.12637594743256</v>
      </c>
      <c r="Q152" s="59">
        <v>159.6</v>
      </c>
      <c r="R152" s="59">
        <v>35.888879394476348</v>
      </c>
      <c r="S152" s="57">
        <v>98</v>
      </c>
      <c r="T152" s="58">
        <v>21.617376841613009</v>
      </c>
      <c r="U152" s="57">
        <v>85</v>
      </c>
      <c r="V152" s="58">
        <v>18.79774073271382</v>
      </c>
      <c r="W152" s="57">
        <v>87</v>
      </c>
      <c r="X152" s="58">
        <v>19.302106813865571</v>
      </c>
      <c r="Y152" s="57">
        <v>45</v>
      </c>
      <c r="Z152" s="58">
        <v>10.017987853746282</v>
      </c>
      <c r="AA152" s="57">
        <v>55</v>
      </c>
      <c r="AB152" s="58">
        <v>12.24739742804654</v>
      </c>
      <c r="AC152" s="60">
        <v>74</v>
      </c>
      <c r="AD152" s="59">
        <v>16.417883956621289</v>
      </c>
      <c r="AE152" s="57">
        <v>66</v>
      </c>
      <c r="AF152" s="58">
        <v>14.621437686091024</v>
      </c>
      <c r="AG152" s="57">
        <v>46</v>
      </c>
      <c r="AH152" s="58">
        <v>10.164532851328239</v>
      </c>
      <c r="AI152" s="57">
        <v>47</v>
      </c>
      <c r="AJ152" s="58">
        <v>10.44785741119877</v>
      </c>
      <c r="AK152" s="57">
        <v>24</v>
      </c>
      <c r="AL152" s="58">
        <v>5.4076220432699893</v>
      </c>
      <c r="AM152" s="57">
        <v>31</v>
      </c>
      <c r="AN152" s="58">
        <v>7.1320276354567609</v>
      </c>
      <c r="AO152" s="60">
        <v>42.8</v>
      </c>
      <c r="AP152" s="59">
        <v>9.5142190893469643</v>
      </c>
      <c r="AQ152" s="57">
        <v>27</v>
      </c>
      <c r="AR152" s="58">
        <v>6.3914704643048212</v>
      </c>
      <c r="AS152" s="57">
        <v>17</v>
      </c>
      <c r="AT152" s="58">
        <v>4.1288993811508456</v>
      </c>
      <c r="AU152" s="57">
        <v>18</v>
      </c>
      <c r="AV152" s="58">
        <v>4.4485854733912804</v>
      </c>
      <c r="AW152" s="57">
        <v>19</v>
      </c>
      <c r="AX152" s="58">
        <v>4.7462148936223363</v>
      </c>
      <c r="AY152" s="57">
        <v>18</v>
      </c>
      <c r="AZ152" s="58">
        <v>4.5209886899932936</v>
      </c>
      <c r="BA152" s="59">
        <v>19.8</v>
      </c>
      <c r="BB152" s="59">
        <v>4.8934440207304082</v>
      </c>
      <c r="BC152" s="57">
        <v>18</v>
      </c>
      <c r="BD152" s="58">
        <v>4.5345647195749601</v>
      </c>
      <c r="BE152" s="57">
        <v>12</v>
      </c>
      <c r="BF152" s="58">
        <v>3.0304943493907444</v>
      </c>
      <c r="BG152" s="57">
        <v>18</v>
      </c>
      <c r="BH152" s="58">
        <v>4.5554627590919443</v>
      </c>
      <c r="BI152" s="61">
        <v>12</v>
      </c>
      <c r="BJ152" s="58">
        <v>2.6931009486448092</v>
      </c>
      <c r="BK152" s="57">
        <v>8</v>
      </c>
      <c r="BL152" s="58">
        <v>1.7793515153402342</v>
      </c>
      <c r="BM152" s="61">
        <v>11</v>
      </c>
      <c r="BN152" s="58">
        <v>2.4421000284171641</v>
      </c>
      <c r="BO152" s="59">
        <v>-95.819425773076176</v>
      </c>
      <c r="BP152" s="62">
        <v>-54.253562012448455</v>
      </c>
      <c r="BQ152" s="59">
        <v>-48.567045022017844</v>
      </c>
      <c r="BR152" s="14"/>
      <c r="BS152" s="14"/>
      <c r="BT152" s="14"/>
      <c r="BU152" s="14"/>
      <c r="BV152" s="14"/>
      <c r="BW152" s="14"/>
      <c r="BX152" s="14"/>
      <c r="BY152" s="14"/>
      <c r="BZ152" s="11"/>
      <c r="CA152" s="11"/>
      <c r="CB152" s="11"/>
      <c r="CC152" s="11"/>
      <c r="CD152" s="11"/>
      <c r="CE152" s="11"/>
      <c r="CF152" s="11"/>
      <c r="CG152" s="11"/>
      <c r="CH152" s="11"/>
    </row>
    <row r="153" spans="1:86" s="5" customFormat="1" ht="17.25">
      <c r="A153" s="20">
        <v>1</v>
      </c>
      <c r="B153" s="23"/>
      <c r="C153" s="23"/>
      <c r="D153" s="20"/>
      <c r="E153" s="47"/>
      <c r="F153" s="47" t="s">
        <v>22</v>
      </c>
      <c r="G153" s="48">
        <v>7</v>
      </c>
      <c r="H153" s="49">
        <v>62.433107384944705</v>
      </c>
      <c r="I153" s="48">
        <v>9</v>
      </c>
      <c r="J153" s="49">
        <v>83.511181219263236</v>
      </c>
      <c r="K153" s="48">
        <v>1</v>
      </c>
      <c r="L153" s="49">
        <v>9.6562379297025878</v>
      </c>
      <c r="M153" s="48">
        <v>8</v>
      </c>
      <c r="N153" s="49">
        <v>80.120180270405612</v>
      </c>
      <c r="O153" s="48">
        <v>4</v>
      </c>
      <c r="P153" s="49">
        <v>41.135335252982316</v>
      </c>
      <c r="Q153" s="50">
        <v>5.8</v>
      </c>
      <c r="R153" s="50">
        <v>56.006179992275001</v>
      </c>
      <c r="S153" s="48">
        <v>1</v>
      </c>
      <c r="T153" s="49">
        <v>10.423181154888471</v>
      </c>
      <c r="U153" s="48">
        <v>2</v>
      </c>
      <c r="V153" s="49">
        <v>20.682523267838675</v>
      </c>
      <c r="W153" s="48">
        <v>1</v>
      </c>
      <c r="X153" s="49">
        <v>10.332713370531103</v>
      </c>
      <c r="Y153" s="48">
        <v>1</v>
      </c>
      <c r="Z153" s="49">
        <v>10.306090899721736</v>
      </c>
      <c r="AA153" s="48">
        <v>4</v>
      </c>
      <c r="AB153" s="49">
        <v>41.143797572515943</v>
      </c>
      <c r="AC153" s="51">
        <v>1.8</v>
      </c>
      <c r="AD153" s="50">
        <v>18.598884066955986</v>
      </c>
      <c r="AE153" s="48">
        <v>1</v>
      </c>
      <c r="AF153" s="49">
        <v>10.333781130515655</v>
      </c>
      <c r="AG153" s="48">
        <v>0</v>
      </c>
      <c r="AH153" s="49">
        <v>0</v>
      </c>
      <c r="AI153" s="48">
        <v>3</v>
      </c>
      <c r="AJ153" s="49">
        <v>32.471046650070356</v>
      </c>
      <c r="AK153" s="48">
        <v>0</v>
      </c>
      <c r="AL153" s="49">
        <v>0</v>
      </c>
      <c r="AM153" s="48">
        <v>0</v>
      </c>
      <c r="AN153" s="49">
        <v>0</v>
      </c>
      <c r="AO153" s="51">
        <v>0.8</v>
      </c>
      <c r="AP153" s="50">
        <v>8.6589457733520945</v>
      </c>
      <c r="AQ153" s="48">
        <v>2</v>
      </c>
      <c r="AR153" s="49">
        <v>25.464731347084285</v>
      </c>
      <c r="AS153" s="48">
        <v>4</v>
      </c>
      <c r="AT153" s="49">
        <v>53.792361484669172</v>
      </c>
      <c r="AU153" s="48">
        <v>1</v>
      </c>
      <c r="AV153" s="49">
        <v>14.092446448703495</v>
      </c>
      <c r="AW153" s="48">
        <v>1</v>
      </c>
      <c r="AX153" s="49">
        <v>14.656309541257512</v>
      </c>
      <c r="AY153" s="48">
        <v>2</v>
      </c>
      <c r="AZ153" s="49">
        <v>30.289262456459184</v>
      </c>
      <c r="BA153" s="50">
        <v>2</v>
      </c>
      <c r="BB153" s="50">
        <v>28.184892897406989</v>
      </c>
      <c r="BC153" s="48">
        <v>3</v>
      </c>
      <c r="BD153" s="49">
        <v>46.823786483533638</v>
      </c>
      <c r="BE153" s="48">
        <v>7</v>
      </c>
      <c r="BF153" s="49">
        <v>112.44979919678714</v>
      </c>
      <c r="BG153" s="48">
        <v>5</v>
      </c>
      <c r="BH153" s="49">
        <v>82.535490260812153</v>
      </c>
      <c r="BI153" s="52">
        <v>4</v>
      </c>
      <c r="BJ153" s="49">
        <v>44.682752457551388</v>
      </c>
      <c r="BK153" s="48">
        <v>3</v>
      </c>
      <c r="BL153" s="49">
        <v>34.486722611794455</v>
      </c>
      <c r="BM153" s="52">
        <v>7</v>
      </c>
      <c r="BN153" s="49">
        <v>81.244196843082634</v>
      </c>
      <c r="BO153" s="53">
        <v>-28.430997063704837</v>
      </c>
      <c r="BP153" s="54">
        <v>-66.791371828035139</v>
      </c>
      <c r="BQ153" s="53">
        <v>225.50028184892898</v>
      </c>
      <c r="BR153" s="14"/>
      <c r="BS153" s="14"/>
      <c r="BT153" s="14"/>
      <c r="BU153" s="14"/>
      <c r="BV153" s="14"/>
      <c r="BW153" s="14"/>
      <c r="BX153" s="14"/>
      <c r="BY153" s="14"/>
      <c r="BZ153" s="11"/>
      <c r="CA153" s="11"/>
      <c r="CB153" s="11"/>
      <c r="CC153" s="11"/>
      <c r="CD153" s="11"/>
      <c r="CE153" s="11"/>
      <c r="CF153" s="11"/>
      <c r="CG153" s="11"/>
      <c r="CH153" s="11"/>
    </row>
    <row r="154" spans="1:86" s="5" customFormat="1" ht="17.25">
      <c r="A154" s="20">
        <v>2</v>
      </c>
      <c r="B154" s="23"/>
      <c r="C154" s="23"/>
      <c r="D154" s="20"/>
      <c r="E154" s="55"/>
      <c r="F154" s="56" t="s">
        <v>43</v>
      </c>
      <c r="G154" s="57">
        <v>73</v>
      </c>
      <c r="H154" s="58">
        <v>162.62335984316869</v>
      </c>
      <c r="I154" s="57">
        <v>40</v>
      </c>
      <c r="J154" s="58">
        <v>89.098765982091138</v>
      </c>
      <c r="K154" s="57">
        <v>22</v>
      </c>
      <c r="L154" s="58">
        <v>48.971596474045057</v>
      </c>
      <c r="M154" s="57">
        <v>34</v>
      </c>
      <c r="N154" s="58">
        <v>75.874227310258647</v>
      </c>
      <c r="O154" s="57">
        <v>21</v>
      </c>
      <c r="P154" s="58">
        <v>47.138047138047135</v>
      </c>
      <c r="Q154" s="59">
        <v>38</v>
      </c>
      <c r="R154" s="59">
        <v>84.58730300062328</v>
      </c>
      <c r="S154" s="57">
        <v>17</v>
      </c>
      <c r="T154" s="58">
        <v>38.379916015713192</v>
      </c>
      <c r="U154" s="57">
        <v>17</v>
      </c>
      <c r="V154" s="58">
        <v>38.620564314598575</v>
      </c>
      <c r="W154" s="57">
        <v>11</v>
      </c>
      <c r="X154" s="58">
        <v>25.219524497329022</v>
      </c>
      <c r="Y154" s="57">
        <v>11</v>
      </c>
      <c r="Z154" s="58">
        <v>25.515529679200203</v>
      </c>
      <c r="AA154" s="57">
        <v>11</v>
      </c>
      <c r="AB154" s="58">
        <v>25.778027746531681</v>
      </c>
      <c r="AC154" s="60">
        <v>13.4</v>
      </c>
      <c r="AD154" s="59">
        <v>30.721966205837173</v>
      </c>
      <c r="AE154" s="57">
        <v>7</v>
      </c>
      <c r="AF154" s="58">
        <v>16.496983408748115</v>
      </c>
      <c r="AG154" s="57">
        <v>10</v>
      </c>
      <c r="AH154" s="58">
        <v>23.577676655742344</v>
      </c>
      <c r="AI154" s="57">
        <v>6</v>
      </c>
      <c r="AJ154" s="58">
        <v>14.191778229812195</v>
      </c>
      <c r="AK154" s="57">
        <v>8</v>
      </c>
      <c r="AL154" s="58">
        <v>19.099916437865584</v>
      </c>
      <c r="AM154" s="57">
        <v>9</v>
      </c>
      <c r="AN154" s="58">
        <v>21.96782933437477</v>
      </c>
      <c r="AO154" s="60">
        <v>8</v>
      </c>
      <c r="AP154" s="59">
        <v>18.922370973082927</v>
      </c>
      <c r="AQ154" s="57">
        <v>4</v>
      </c>
      <c r="AR154" s="58">
        <v>10.078613182826043</v>
      </c>
      <c r="AS154" s="57">
        <v>4</v>
      </c>
      <c r="AT154" s="58">
        <v>10.445227836532185</v>
      </c>
      <c r="AU154" s="57">
        <v>2</v>
      </c>
      <c r="AV154" s="58">
        <v>5.4178518217526754</v>
      </c>
      <c r="AW154" s="57">
        <v>3</v>
      </c>
      <c r="AX154" s="58">
        <v>8.3714700301372922</v>
      </c>
      <c r="AY154" s="57">
        <v>2</v>
      </c>
      <c r="AZ154" s="58">
        <v>5.7177163440921701</v>
      </c>
      <c r="BA154" s="59">
        <v>3</v>
      </c>
      <c r="BB154" s="59">
        <v>8.1267777326290123</v>
      </c>
      <c r="BC154" s="57">
        <v>3</v>
      </c>
      <c r="BD154" s="58">
        <v>8.7657784011220201</v>
      </c>
      <c r="BE154" s="57">
        <v>1</v>
      </c>
      <c r="BF154" s="58">
        <v>2.9832935560859188</v>
      </c>
      <c r="BG154" s="57">
        <v>3</v>
      </c>
      <c r="BH154" s="58">
        <v>9.1315861565153877</v>
      </c>
      <c r="BI154" s="61">
        <v>1</v>
      </c>
      <c r="BJ154" s="58">
        <v>2.3515579071134627</v>
      </c>
      <c r="BK154" s="57">
        <v>3</v>
      </c>
      <c r="BL154" s="58">
        <v>7.1837360216469914</v>
      </c>
      <c r="BM154" s="61">
        <v>2</v>
      </c>
      <c r="BN154" s="58">
        <v>4.8105832832230906</v>
      </c>
      <c r="BO154" s="59">
        <v>-98.553985165857313</v>
      </c>
      <c r="BP154" s="62">
        <v>-63.680168162341332</v>
      </c>
      <c r="BQ154" s="59">
        <v>-57.052011377488832</v>
      </c>
      <c r="BR154" s="14"/>
      <c r="BS154" s="14"/>
      <c r="BT154" s="14"/>
      <c r="BU154" s="14"/>
      <c r="BV154" s="14"/>
      <c r="BW154" s="14"/>
      <c r="BX154" s="14"/>
      <c r="BY154" s="14"/>
      <c r="BZ154" s="11"/>
      <c r="CA154" s="11"/>
      <c r="CB154" s="11"/>
      <c r="CC154" s="11"/>
      <c r="CD154" s="11"/>
      <c r="CE154" s="11"/>
      <c r="CF154" s="11"/>
      <c r="CG154" s="11"/>
      <c r="CH154" s="11"/>
    </row>
    <row r="155" spans="1:86" s="5" customFormat="1" ht="17.25">
      <c r="A155" s="20">
        <v>3</v>
      </c>
      <c r="B155" s="23"/>
      <c r="C155" s="23"/>
      <c r="D155" s="20"/>
      <c r="E155" s="47"/>
      <c r="F155" s="47" t="s">
        <v>117</v>
      </c>
      <c r="G155" s="48">
        <v>45</v>
      </c>
      <c r="H155" s="49">
        <v>99.935597059672659</v>
      </c>
      <c r="I155" s="48">
        <v>29</v>
      </c>
      <c r="J155" s="49">
        <v>64.804469273743024</v>
      </c>
      <c r="K155" s="48">
        <v>10</v>
      </c>
      <c r="L155" s="49">
        <v>22.436616558223019</v>
      </c>
      <c r="M155" s="48">
        <v>12</v>
      </c>
      <c r="N155" s="49">
        <v>27.065430678665674</v>
      </c>
      <c r="O155" s="48">
        <v>18</v>
      </c>
      <c r="P155" s="49">
        <v>40.934209628635756</v>
      </c>
      <c r="Q155" s="50">
        <v>22.8</v>
      </c>
      <c r="R155" s="50">
        <v>51.15548575274849</v>
      </c>
      <c r="S155" s="48">
        <v>13</v>
      </c>
      <c r="T155" s="49">
        <v>29.826090946634242</v>
      </c>
      <c r="U155" s="48">
        <v>16</v>
      </c>
      <c r="V155" s="49">
        <v>36.993364315275947</v>
      </c>
      <c r="W155" s="48">
        <v>13</v>
      </c>
      <c r="X155" s="49">
        <v>30.345471521942113</v>
      </c>
      <c r="Y155" s="48">
        <v>8</v>
      </c>
      <c r="Z155" s="49">
        <v>18.8763832849626</v>
      </c>
      <c r="AA155" s="48">
        <v>8</v>
      </c>
      <c r="AB155" s="49">
        <v>19.01863826550019</v>
      </c>
      <c r="AC155" s="51">
        <v>11.6</v>
      </c>
      <c r="AD155" s="50">
        <v>27.07749766573296</v>
      </c>
      <c r="AE155" s="48">
        <v>8</v>
      </c>
      <c r="AF155" s="49">
        <v>19.085790628876801</v>
      </c>
      <c r="AG155" s="48">
        <v>5</v>
      </c>
      <c r="AH155" s="49">
        <v>11.895981537436652</v>
      </c>
      <c r="AI155" s="48">
        <v>3</v>
      </c>
      <c r="AJ155" s="49">
        <v>7.1906234270511264</v>
      </c>
      <c r="AK155" s="48">
        <v>4</v>
      </c>
      <c r="AL155" s="49">
        <v>9.7570494682408029</v>
      </c>
      <c r="AM155" s="48">
        <v>4</v>
      </c>
      <c r="AN155" s="49">
        <v>10.051514009297652</v>
      </c>
      <c r="AO155" s="51">
        <v>4.8</v>
      </c>
      <c r="AP155" s="50">
        <v>11.5049974832818</v>
      </c>
      <c r="AQ155" s="48">
        <v>3</v>
      </c>
      <c r="AR155" s="49">
        <v>7.8566939032055316</v>
      </c>
      <c r="AS155" s="48">
        <v>3</v>
      </c>
      <c r="AT155" s="49">
        <v>8.1884433769140479</v>
      </c>
      <c r="AU155" s="48">
        <v>4</v>
      </c>
      <c r="AV155" s="49">
        <v>11.384011156330933</v>
      </c>
      <c r="AW155" s="48">
        <v>1</v>
      </c>
      <c r="AX155" s="49">
        <v>2.9465495904296066</v>
      </c>
      <c r="AY155" s="48">
        <v>2</v>
      </c>
      <c r="AZ155" s="49">
        <v>6.0674089130236935</v>
      </c>
      <c r="BA155" s="50">
        <v>2.6</v>
      </c>
      <c r="BB155" s="50">
        <v>7.399607251615107</v>
      </c>
      <c r="BC155" s="48">
        <v>0</v>
      </c>
      <c r="BD155" s="49">
        <v>0</v>
      </c>
      <c r="BE155" s="48">
        <v>3</v>
      </c>
      <c r="BF155" s="49">
        <v>9.5877277085330768</v>
      </c>
      <c r="BG155" s="48">
        <v>3</v>
      </c>
      <c r="BH155" s="49">
        <v>9.8260784121057281</v>
      </c>
      <c r="BI155" s="52">
        <v>3</v>
      </c>
      <c r="BJ155" s="49">
        <v>7.4744001793856043</v>
      </c>
      <c r="BK155" s="48">
        <v>2</v>
      </c>
      <c r="BL155" s="49">
        <v>5.0604726481453373</v>
      </c>
      <c r="BM155" s="52">
        <v>1</v>
      </c>
      <c r="BN155" s="49">
        <v>2.5382643348478311</v>
      </c>
      <c r="BO155" s="53">
        <v>-92.520782984943224</v>
      </c>
      <c r="BP155" s="54">
        <v>-47.068242501679045</v>
      </c>
      <c r="BQ155" s="53">
        <v>-35.683538719867933</v>
      </c>
      <c r="BR155" s="14"/>
      <c r="BS155" s="14"/>
      <c r="BT155" s="14"/>
      <c r="BU155" s="14"/>
      <c r="BV155" s="14"/>
      <c r="BW155" s="14"/>
      <c r="BX155" s="14"/>
      <c r="BY155" s="14"/>
      <c r="BZ155" s="11"/>
      <c r="CA155" s="11"/>
      <c r="CB155" s="11"/>
      <c r="CC155" s="11"/>
      <c r="CD155" s="11"/>
      <c r="CE155" s="11"/>
      <c r="CF155" s="11"/>
      <c r="CG155" s="11"/>
      <c r="CH155" s="11"/>
    </row>
    <row r="156" spans="1:86" s="5" customFormat="1" ht="17.25">
      <c r="A156" s="20">
        <v>4</v>
      </c>
      <c r="B156" s="23"/>
      <c r="C156" s="23"/>
      <c r="D156" s="20"/>
      <c r="E156" s="55"/>
      <c r="F156" s="56" t="s">
        <v>0</v>
      </c>
      <c r="G156" s="57">
        <v>62</v>
      </c>
      <c r="H156" s="58">
        <v>108.77956347813881</v>
      </c>
      <c r="I156" s="57">
        <v>47</v>
      </c>
      <c r="J156" s="58">
        <v>83.300840097834183</v>
      </c>
      <c r="K156" s="57">
        <v>26</v>
      </c>
      <c r="L156" s="58">
        <v>46.476708019019696</v>
      </c>
      <c r="M156" s="57">
        <v>24</v>
      </c>
      <c r="N156" s="58">
        <v>43.156153348198231</v>
      </c>
      <c r="O156" s="57">
        <v>22</v>
      </c>
      <c r="P156" s="58">
        <v>39.749218566498634</v>
      </c>
      <c r="Q156" s="59">
        <v>36.200000000000003</v>
      </c>
      <c r="R156" s="59">
        <v>64.709878088019749</v>
      </c>
      <c r="S156" s="57">
        <v>11</v>
      </c>
      <c r="T156" s="58">
        <v>19.974215104138295</v>
      </c>
      <c r="U156" s="57">
        <v>13</v>
      </c>
      <c r="V156" s="58">
        <v>23.587901221127503</v>
      </c>
      <c r="W156" s="57">
        <v>14</v>
      </c>
      <c r="X156" s="58">
        <v>25.400972494375502</v>
      </c>
      <c r="Y156" s="57">
        <v>9</v>
      </c>
      <c r="Z156" s="58">
        <v>16.32801161103048</v>
      </c>
      <c r="AA156" s="57">
        <v>17</v>
      </c>
      <c r="AB156" s="58">
        <v>30.838442840039185</v>
      </c>
      <c r="AC156" s="60">
        <v>12.8</v>
      </c>
      <c r="AD156" s="59">
        <v>23.223746280571888</v>
      </c>
      <c r="AE156" s="57">
        <v>12</v>
      </c>
      <c r="AF156" s="58">
        <v>21.742675436212426</v>
      </c>
      <c r="AG156" s="57">
        <v>11</v>
      </c>
      <c r="AH156" s="58">
        <v>19.941625423759543</v>
      </c>
      <c r="AI156" s="57">
        <v>9</v>
      </c>
      <c r="AJ156" s="58">
        <v>16.447668999798971</v>
      </c>
      <c r="AK156" s="57">
        <v>8</v>
      </c>
      <c r="AL156" s="58">
        <v>14.867953983682421</v>
      </c>
      <c r="AM156" s="57">
        <v>2</v>
      </c>
      <c r="AN156" s="58">
        <v>3.8217534204693111</v>
      </c>
      <c r="AO156" s="60">
        <v>8.4</v>
      </c>
      <c r="AP156" s="59">
        <v>15.351157733145708</v>
      </c>
      <c r="AQ156" s="57">
        <v>9</v>
      </c>
      <c r="AR156" s="58">
        <v>17.766547564995953</v>
      </c>
      <c r="AS156" s="57">
        <v>7</v>
      </c>
      <c r="AT156" s="58">
        <v>14.393222848213183</v>
      </c>
      <c r="AU156" s="57">
        <v>5</v>
      </c>
      <c r="AV156" s="58">
        <v>10.685130572295595</v>
      </c>
      <c r="AW156" s="57">
        <v>4</v>
      </c>
      <c r="AX156" s="58">
        <v>8.8233996558874139</v>
      </c>
      <c r="AY156" s="57">
        <v>3</v>
      </c>
      <c r="AZ156" s="58">
        <v>6.7925553593261778</v>
      </c>
      <c r="BA156" s="59">
        <v>5.6</v>
      </c>
      <c r="BB156" s="59">
        <v>11.967346240971064</v>
      </c>
      <c r="BC156" s="57">
        <v>4</v>
      </c>
      <c r="BD156" s="58">
        <v>9.2723521639351851</v>
      </c>
      <c r="BE156" s="57">
        <v>2</v>
      </c>
      <c r="BF156" s="58">
        <v>4.7420333839150226</v>
      </c>
      <c r="BG156" s="57">
        <v>4</v>
      </c>
      <c r="BH156" s="58">
        <v>9.6943845277622938</v>
      </c>
      <c r="BI156" s="61">
        <v>2</v>
      </c>
      <c r="BJ156" s="58">
        <v>3.6989772327951322</v>
      </c>
      <c r="BK156" s="57">
        <v>4</v>
      </c>
      <c r="BL156" s="58">
        <v>7.5853829670225474</v>
      </c>
      <c r="BM156" s="61">
        <v>1</v>
      </c>
      <c r="BN156" s="58">
        <v>1.9070867343046762</v>
      </c>
      <c r="BO156" s="59">
        <v>-96.599566026445302</v>
      </c>
      <c r="BP156" s="62">
        <v>-64.110971977133914</v>
      </c>
      <c r="BQ156" s="59">
        <v>-22.04271202860766</v>
      </c>
      <c r="BR156" s="14"/>
      <c r="BS156" s="14"/>
      <c r="BT156" s="14"/>
      <c r="BU156" s="14"/>
      <c r="BV156" s="14"/>
      <c r="BW156" s="14"/>
      <c r="BX156" s="14"/>
      <c r="BY156" s="14"/>
      <c r="BZ156" s="11"/>
      <c r="CA156" s="11"/>
      <c r="CB156" s="11"/>
      <c r="CC156" s="11"/>
      <c r="CD156" s="11"/>
      <c r="CE156" s="11"/>
      <c r="CF156" s="11"/>
      <c r="CG156" s="11"/>
      <c r="CH156" s="11"/>
    </row>
    <row r="157" spans="1:86" s="5" customFormat="1" ht="17.25">
      <c r="A157" s="20">
        <v>5</v>
      </c>
      <c r="B157" s="20"/>
      <c r="C157" s="20"/>
      <c r="D157" s="20"/>
      <c r="E157" s="47"/>
      <c r="F157" s="47" t="s">
        <v>64</v>
      </c>
      <c r="G157" s="48">
        <v>15</v>
      </c>
      <c r="H157" s="49">
        <v>86.480253675410779</v>
      </c>
      <c r="I157" s="48">
        <v>3</v>
      </c>
      <c r="J157" s="49">
        <v>18.173007026896052</v>
      </c>
      <c r="K157" s="48">
        <v>4</v>
      </c>
      <c r="L157" s="49">
        <v>25.511831111678042</v>
      </c>
      <c r="M157" s="48">
        <v>4</v>
      </c>
      <c r="N157" s="49">
        <v>26.723677177979688</v>
      </c>
      <c r="O157" s="48">
        <v>3</v>
      </c>
      <c r="P157" s="49">
        <v>20.759809009757113</v>
      </c>
      <c r="Q157" s="50">
        <v>5.8</v>
      </c>
      <c r="R157" s="50">
        <v>36.992155111933158</v>
      </c>
      <c r="S157" s="48">
        <v>0</v>
      </c>
      <c r="T157" s="49">
        <v>0</v>
      </c>
      <c r="U157" s="48">
        <v>1</v>
      </c>
      <c r="V157" s="49">
        <v>7.1875224610076902</v>
      </c>
      <c r="W157" s="48">
        <v>0</v>
      </c>
      <c r="X157" s="49">
        <v>0</v>
      </c>
      <c r="Y157" s="48">
        <v>2</v>
      </c>
      <c r="Z157" s="49">
        <v>14.712373105781962</v>
      </c>
      <c r="AA157" s="48">
        <v>2</v>
      </c>
      <c r="AB157" s="49">
        <v>14.869888475836431</v>
      </c>
      <c r="AC157" s="51">
        <v>1</v>
      </c>
      <c r="AD157" s="50">
        <v>7.2721983855719587</v>
      </c>
      <c r="AE157" s="48">
        <v>5</v>
      </c>
      <c r="AF157" s="49">
        <v>37.664783427495294</v>
      </c>
      <c r="AG157" s="48">
        <v>1</v>
      </c>
      <c r="AH157" s="49">
        <v>7.8277886497064584</v>
      </c>
      <c r="AI157" s="48">
        <v>1</v>
      </c>
      <c r="AJ157" s="49">
        <v>8.1926921186301822</v>
      </c>
      <c r="AK157" s="48">
        <v>2</v>
      </c>
      <c r="AL157" s="49">
        <v>17.268174753928509</v>
      </c>
      <c r="AM157" s="48">
        <v>2</v>
      </c>
      <c r="AN157" s="49">
        <v>18.321729571271529</v>
      </c>
      <c r="AO157" s="51">
        <v>2.2000000000000002</v>
      </c>
      <c r="AP157" s="50">
        <v>18.023922660986401</v>
      </c>
      <c r="AQ157" s="48">
        <v>1</v>
      </c>
      <c r="AR157" s="49">
        <v>9.72100709633518</v>
      </c>
      <c r="AS157" s="48">
        <v>1</v>
      </c>
      <c r="AT157" s="49">
        <v>10.431879824744419</v>
      </c>
      <c r="AU157" s="48">
        <v>1</v>
      </c>
      <c r="AV157" s="49">
        <v>11.059500110595001</v>
      </c>
      <c r="AW157" s="48">
        <v>0</v>
      </c>
      <c r="AX157" s="49">
        <v>0</v>
      </c>
      <c r="AY157" s="48">
        <v>1</v>
      </c>
      <c r="AZ157" s="49">
        <v>12.163970319912419</v>
      </c>
      <c r="BA157" s="50">
        <v>0.8</v>
      </c>
      <c r="BB157" s="50">
        <v>8.8476000884760015</v>
      </c>
      <c r="BC157" s="48">
        <v>0</v>
      </c>
      <c r="BD157" s="49">
        <v>0</v>
      </c>
      <c r="BE157" s="48">
        <v>1</v>
      </c>
      <c r="BF157" s="49">
        <v>13.194352816994325</v>
      </c>
      <c r="BG157" s="48">
        <v>0</v>
      </c>
      <c r="BH157" s="49">
        <v>0</v>
      </c>
      <c r="BI157" s="52">
        <v>0</v>
      </c>
      <c r="BJ157" s="49">
        <v>0</v>
      </c>
      <c r="BK157" s="48">
        <v>1</v>
      </c>
      <c r="BL157" s="49">
        <v>9.2747171211278054</v>
      </c>
      <c r="BM157" s="52">
        <v>1</v>
      </c>
      <c r="BN157" s="49">
        <v>9.2954080684142024</v>
      </c>
      <c r="BO157" s="53">
        <v>-100</v>
      </c>
      <c r="BP157" s="54">
        <v>-80.341241640106432</v>
      </c>
      <c r="BQ157" s="53">
        <v>-50.911906054573606</v>
      </c>
      <c r="BR157" s="14"/>
      <c r="BS157" s="14"/>
      <c r="BT157" s="14"/>
      <c r="BU157" s="14"/>
      <c r="BV157" s="14"/>
      <c r="BW157" s="14"/>
      <c r="BX157" s="14"/>
      <c r="BY157" s="14"/>
      <c r="BZ157" s="11"/>
      <c r="CA157" s="11"/>
      <c r="CB157" s="11"/>
      <c r="CC157" s="11"/>
      <c r="CD157" s="11"/>
      <c r="CE157" s="11"/>
      <c r="CF157" s="11"/>
      <c r="CG157" s="11"/>
      <c r="CH157" s="11"/>
    </row>
    <row r="158" spans="1:86" s="5" customFormat="1" ht="17.25">
      <c r="A158" s="20">
        <v>6</v>
      </c>
      <c r="B158" s="20"/>
      <c r="C158" s="20"/>
      <c r="D158" s="20"/>
      <c r="E158" s="55"/>
      <c r="F158" s="56" t="s">
        <v>20</v>
      </c>
      <c r="G158" s="57">
        <v>52</v>
      </c>
      <c r="H158" s="58">
        <v>131.21041608841563</v>
      </c>
      <c r="I158" s="57">
        <v>29</v>
      </c>
      <c r="J158" s="58">
        <v>74.315147477128875</v>
      </c>
      <c r="K158" s="57">
        <v>29</v>
      </c>
      <c r="L158" s="58">
        <v>75.896362208845858</v>
      </c>
      <c r="M158" s="57">
        <v>16</v>
      </c>
      <c r="N158" s="58">
        <v>42.795624147430928</v>
      </c>
      <c r="O158" s="57">
        <v>12</v>
      </c>
      <c r="P158" s="58">
        <v>32.786885245901637</v>
      </c>
      <c r="Q158" s="59">
        <v>27.6</v>
      </c>
      <c r="R158" s="59">
        <v>72.232399895315368</v>
      </c>
      <c r="S158" s="57">
        <v>11</v>
      </c>
      <c r="T158" s="58">
        <v>30.716818854541899</v>
      </c>
      <c r="U158" s="57">
        <v>10</v>
      </c>
      <c r="V158" s="58">
        <v>28.315777551251557</v>
      </c>
      <c r="W158" s="57">
        <v>13</v>
      </c>
      <c r="X158" s="58">
        <v>37.333792826168121</v>
      </c>
      <c r="Y158" s="57">
        <v>16</v>
      </c>
      <c r="Z158" s="58">
        <v>46.621405052594774</v>
      </c>
      <c r="AA158" s="57">
        <v>14</v>
      </c>
      <c r="AB158" s="58">
        <v>41.290627027664719</v>
      </c>
      <c r="AC158" s="60">
        <v>12.8</v>
      </c>
      <c r="AD158" s="59">
        <v>36.759426782688614</v>
      </c>
      <c r="AE158" s="57">
        <v>5</v>
      </c>
      <c r="AF158" s="58">
        <v>14.840758659582677</v>
      </c>
      <c r="AG158" s="57">
        <v>7</v>
      </c>
      <c r="AH158" s="58">
        <v>20.899265540096732</v>
      </c>
      <c r="AI158" s="57">
        <v>9</v>
      </c>
      <c r="AJ158" s="58">
        <v>27.174733536640602</v>
      </c>
      <c r="AK158" s="57">
        <v>10</v>
      </c>
      <c r="AL158" s="58">
        <v>30.584781012967948</v>
      </c>
      <c r="AM158" s="57">
        <v>6</v>
      </c>
      <c r="AN158" s="58">
        <v>18.717828731867101</v>
      </c>
      <c r="AO158" s="60">
        <v>7.4</v>
      </c>
      <c r="AP158" s="59">
        <v>22.343669796793385</v>
      </c>
      <c r="AQ158" s="57">
        <v>5</v>
      </c>
      <c r="AR158" s="58">
        <v>16.095284081764042</v>
      </c>
      <c r="AS158" s="57">
        <v>10</v>
      </c>
      <c r="AT158" s="58">
        <v>33.589734976991032</v>
      </c>
      <c r="AU158" s="57">
        <v>6</v>
      </c>
      <c r="AV158" s="58">
        <v>20.938754144128424</v>
      </c>
      <c r="AW158" s="57">
        <v>4</v>
      </c>
      <c r="AX158" s="58">
        <v>14.402995823131212</v>
      </c>
      <c r="AY158" s="57">
        <v>3</v>
      </c>
      <c r="AZ158" s="58">
        <v>11.086064816525626</v>
      </c>
      <c r="BA158" s="59">
        <v>5.6</v>
      </c>
      <c r="BB158" s="59">
        <v>19.542837201186529</v>
      </c>
      <c r="BC158" s="57">
        <v>1</v>
      </c>
      <c r="BD158" s="58">
        <v>3.7835792659856224</v>
      </c>
      <c r="BE158" s="57">
        <v>2</v>
      </c>
      <c r="BF158" s="58">
        <v>7.742035381101692</v>
      </c>
      <c r="BG158" s="57">
        <v>5</v>
      </c>
      <c r="BH158" s="58">
        <v>19.785524909975862</v>
      </c>
      <c r="BI158" s="61">
        <v>5</v>
      </c>
      <c r="BJ158" s="58">
        <v>15.104371205026734</v>
      </c>
      <c r="BK158" s="57">
        <v>0</v>
      </c>
      <c r="BL158" s="58">
        <v>0</v>
      </c>
      <c r="BM158" s="61">
        <v>2</v>
      </c>
      <c r="BN158" s="58">
        <v>6.0984906235706662</v>
      </c>
      <c r="BO158" s="59">
        <v>-88.488435861030496</v>
      </c>
      <c r="BP158" s="62">
        <v>-49.109503718603918</v>
      </c>
      <c r="BQ158" s="59">
        <v>-12.535239828905873</v>
      </c>
      <c r="BR158" s="14"/>
      <c r="BS158" s="14"/>
      <c r="BT158" s="14"/>
      <c r="BU158" s="14"/>
      <c r="BV158" s="14"/>
      <c r="BW158" s="14"/>
      <c r="BX158" s="14"/>
      <c r="BY158" s="14"/>
      <c r="BZ158" s="11"/>
      <c r="CA158" s="11"/>
      <c r="CB158" s="11"/>
      <c r="CC158" s="11"/>
      <c r="CD158" s="11"/>
      <c r="CE158" s="11"/>
      <c r="CF158" s="11"/>
      <c r="CG158" s="11"/>
      <c r="CH158" s="11"/>
    </row>
    <row r="159" spans="1:86" s="5" customFormat="1" ht="17.25">
      <c r="A159" s="20">
        <v>7</v>
      </c>
      <c r="B159" s="20"/>
      <c r="C159" s="20"/>
      <c r="D159" s="20"/>
      <c r="E159" s="47"/>
      <c r="F159" s="47" t="s">
        <v>13</v>
      </c>
      <c r="G159" s="48">
        <v>33</v>
      </c>
      <c r="H159" s="49">
        <v>93.765982837983742</v>
      </c>
      <c r="I159" s="48">
        <v>22</v>
      </c>
      <c r="J159" s="49">
        <v>64.026076074619482</v>
      </c>
      <c r="K159" s="48">
        <v>19</v>
      </c>
      <c r="L159" s="49">
        <v>56.794404256591143</v>
      </c>
      <c r="M159" s="48">
        <v>19</v>
      </c>
      <c r="N159" s="49">
        <v>58.396852716990409</v>
      </c>
      <c r="O159" s="48">
        <v>12</v>
      </c>
      <c r="P159" s="49">
        <v>37.79051458084021</v>
      </c>
      <c r="Q159" s="50">
        <v>21</v>
      </c>
      <c r="R159" s="50">
        <v>62.772762599390205</v>
      </c>
      <c r="S159" s="48">
        <v>13</v>
      </c>
      <c r="T159" s="49">
        <v>41.939542536374489</v>
      </c>
      <c r="U159" s="48">
        <v>12</v>
      </c>
      <c r="V159" s="49">
        <v>39.178556270201447</v>
      </c>
      <c r="W159" s="48">
        <v>7</v>
      </c>
      <c r="X159" s="49">
        <v>23.150444819261171</v>
      </c>
      <c r="Y159" s="48">
        <v>0</v>
      </c>
      <c r="Z159" s="49">
        <v>0</v>
      </c>
      <c r="AA159" s="48">
        <v>7</v>
      </c>
      <c r="AB159" s="49">
        <v>23.505708529214239</v>
      </c>
      <c r="AC159" s="51">
        <v>7.8</v>
      </c>
      <c r="AD159" s="50">
        <v>25.796209941462447</v>
      </c>
      <c r="AE159" s="48">
        <v>7</v>
      </c>
      <c r="AF159" s="49">
        <v>23.567436536260182</v>
      </c>
      <c r="AG159" s="48">
        <v>3</v>
      </c>
      <c r="AH159" s="49">
        <v>10.237160894045385</v>
      </c>
      <c r="AI159" s="48">
        <v>2</v>
      </c>
      <c r="AJ159" s="49">
        <v>7.0106561974200785</v>
      </c>
      <c r="AK159" s="48">
        <v>3</v>
      </c>
      <c r="AL159" s="49">
        <v>10.871140745035513</v>
      </c>
      <c r="AM159" s="48">
        <v>7</v>
      </c>
      <c r="AN159" s="49">
        <v>26.536259903711287</v>
      </c>
      <c r="AO159" s="51">
        <v>4.4000000000000004</v>
      </c>
      <c r="AP159" s="50">
        <v>15.423443634324173</v>
      </c>
      <c r="AQ159" s="48">
        <v>10</v>
      </c>
      <c r="AR159" s="49">
        <v>39.982407740594134</v>
      </c>
      <c r="AS159" s="48">
        <v>5</v>
      </c>
      <c r="AT159" s="49">
        <v>21.134499957731002</v>
      </c>
      <c r="AU159" s="48">
        <v>1</v>
      </c>
      <c r="AV159" s="49">
        <v>4.4412861964825012</v>
      </c>
      <c r="AW159" s="48">
        <v>3</v>
      </c>
      <c r="AX159" s="49">
        <v>13.899184581171237</v>
      </c>
      <c r="AY159" s="48">
        <v>0</v>
      </c>
      <c r="AZ159" s="49">
        <v>0</v>
      </c>
      <c r="BA159" s="50">
        <v>3.8</v>
      </c>
      <c r="BB159" s="50">
        <v>16.876887546633505</v>
      </c>
      <c r="BC159" s="48">
        <v>1</v>
      </c>
      <c r="BD159" s="49">
        <v>4.970673029128144</v>
      </c>
      <c r="BE159" s="48">
        <v>1</v>
      </c>
      <c r="BF159" s="49">
        <v>5.1403310373188038</v>
      </c>
      <c r="BG159" s="48">
        <v>3</v>
      </c>
      <c r="BH159" s="49">
        <v>15.919342000530646</v>
      </c>
      <c r="BI159" s="52">
        <v>5</v>
      </c>
      <c r="BJ159" s="49">
        <v>17.597578573188329</v>
      </c>
      <c r="BK159" s="48">
        <v>3</v>
      </c>
      <c r="BL159" s="49">
        <v>10.541851149061776</v>
      </c>
      <c r="BM159" s="52">
        <v>0</v>
      </c>
      <c r="BN159" s="49">
        <v>0</v>
      </c>
      <c r="BO159" s="53">
        <v>-81.232449081673025</v>
      </c>
      <c r="BP159" s="54">
        <v>-58.905409172300729</v>
      </c>
      <c r="BQ159" s="53">
        <v>9.4236018023546873</v>
      </c>
      <c r="BR159" s="14"/>
      <c r="BS159" s="14"/>
      <c r="BT159" s="14"/>
      <c r="BU159" s="14"/>
      <c r="BV159" s="14"/>
      <c r="BW159" s="14"/>
      <c r="BX159" s="14"/>
      <c r="BY159" s="14"/>
      <c r="BZ159" s="11"/>
      <c r="CA159" s="11"/>
      <c r="CB159" s="11"/>
      <c r="CC159" s="11"/>
      <c r="CD159" s="11"/>
      <c r="CE159" s="11"/>
      <c r="CF159" s="11"/>
      <c r="CG159" s="11"/>
      <c r="CH159" s="11"/>
    </row>
    <row r="160" spans="1:86" s="5" customFormat="1" ht="17.25">
      <c r="A160" s="20">
        <v>8</v>
      </c>
      <c r="B160" s="20"/>
      <c r="C160" s="20"/>
      <c r="D160" s="20"/>
      <c r="E160" s="55"/>
      <c r="F160" s="56" t="s">
        <v>54</v>
      </c>
      <c r="G160" s="57">
        <v>15</v>
      </c>
      <c r="H160" s="58">
        <v>53.257589206461923</v>
      </c>
      <c r="I160" s="57">
        <v>23</v>
      </c>
      <c r="J160" s="58">
        <v>81.696444428657699</v>
      </c>
      <c r="K160" s="57">
        <v>9</v>
      </c>
      <c r="L160" s="58">
        <v>31.730362431250882</v>
      </c>
      <c r="M160" s="57">
        <v>11</v>
      </c>
      <c r="N160" s="58">
        <v>38.275514109746339</v>
      </c>
      <c r="O160" s="57">
        <v>7</v>
      </c>
      <c r="P160" s="58">
        <v>23.831409798113913</v>
      </c>
      <c r="Q160" s="59">
        <v>13</v>
      </c>
      <c r="R160" s="59">
        <v>45.832745734029047</v>
      </c>
      <c r="S160" s="57">
        <v>7</v>
      </c>
      <c r="T160" s="58">
        <v>23.20416348990619</v>
      </c>
      <c r="U160" s="57">
        <v>4</v>
      </c>
      <c r="V160" s="58">
        <v>13.033986118804783</v>
      </c>
      <c r="W160" s="57">
        <v>6</v>
      </c>
      <c r="X160" s="58">
        <v>19.283303872730194</v>
      </c>
      <c r="Y160" s="57">
        <v>3</v>
      </c>
      <c r="Z160" s="58">
        <v>9.511731135066583</v>
      </c>
      <c r="AA160" s="57">
        <v>3</v>
      </c>
      <c r="AB160" s="58">
        <v>9.3776374605357748</v>
      </c>
      <c r="AC160" s="60">
        <v>4.5999999999999996</v>
      </c>
      <c r="AD160" s="59">
        <v>14.783866302426482</v>
      </c>
      <c r="AE160" s="57">
        <v>4</v>
      </c>
      <c r="AF160" s="58">
        <v>12.313375404032632</v>
      </c>
      <c r="AG160" s="57">
        <v>8</v>
      </c>
      <c r="AH160" s="58">
        <v>24.458847988259755</v>
      </c>
      <c r="AI160" s="57">
        <v>2</v>
      </c>
      <c r="AJ160" s="58">
        <v>6.1504397564425854</v>
      </c>
      <c r="AK160" s="57">
        <v>6</v>
      </c>
      <c r="AL160" s="58">
        <v>18.741800462297743</v>
      </c>
      <c r="AM160" s="57">
        <v>2</v>
      </c>
      <c r="AN160" s="58">
        <v>6.4125172336400658</v>
      </c>
      <c r="AO160" s="60">
        <v>4.4000000000000004</v>
      </c>
      <c r="AP160" s="59">
        <v>13.530967464173688</v>
      </c>
      <c r="AQ160" s="57">
        <v>0</v>
      </c>
      <c r="AR160" s="58">
        <v>0</v>
      </c>
      <c r="AS160" s="57">
        <v>5</v>
      </c>
      <c r="AT160" s="58">
        <v>17.009695526450077</v>
      </c>
      <c r="AU160" s="57">
        <v>2</v>
      </c>
      <c r="AV160" s="58">
        <v>6.9077470383034569</v>
      </c>
      <c r="AW160" s="57">
        <v>5</v>
      </c>
      <c r="AX160" s="58">
        <v>17.419175027870683</v>
      </c>
      <c r="AY160" s="57">
        <v>1</v>
      </c>
      <c r="AZ160" s="58">
        <v>3.49662575614532</v>
      </c>
      <c r="BA160" s="59">
        <v>2.6</v>
      </c>
      <c r="BB160" s="59">
        <v>8.9800711497944956</v>
      </c>
      <c r="BC160" s="57">
        <v>2</v>
      </c>
      <c r="BD160" s="58">
        <v>7.0035367860769693</v>
      </c>
      <c r="BE160" s="57">
        <v>2</v>
      </c>
      <c r="BF160" s="58">
        <v>7.0126227208976157</v>
      </c>
      <c r="BG160" s="57">
        <v>2</v>
      </c>
      <c r="BH160" s="58">
        <v>7.0180363534283101</v>
      </c>
      <c r="BI160" s="61">
        <v>2</v>
      </c>
      <c r="BJ160" s="58">
        <v>5.7800127160279748</v>
      </c>
      <c r="BK160" s="57">
        <v>1</v>
      </c>
      <c r="BL160" s="58">
        <v>2.8317381208585828</v>
      </c>
      <c r="BM160" s="61">
        <v>2</v>
      </c>
      <c r="BN160" s="58">
        <v>5.6481219994351886</v>
      </c>
      <c r="BO160" s="59">
        <v>-89.147062790204799</v>
      </c>
      <c r="BP160" s="62">
        <v>-67.743878169075018</v>
      </c>
      <c r="BQ160" s="59">
        <v>-33.633192352496046</v>
      </c>
      <c r="BR160" s="14"/>
      <c r="BS160" s="14"/>
      <c r="BT160" s="14"/>
      <c r="BU160" s="14"/>
      <c r="BV160" s="14"/>
      <c r="BW160" s="14"/>
      <c r="BX160" s="14"/>
      <c r="BY160" s="14"/>
      <c r="BZ160" s="11"/>
      <c r="CA160" s="11"/>
      <c r="CB160" s="11"/>
      <c r="CC160" s="11"/>
      <c r="CD160" s="11"/>
      <c r="CE160" s="11"/>
      <c r="CF160" s="11"/>
      <c r="CG160" s="11"/>
      <c r="CH160" s="11"/>
    </row>
    <row r="161" spans="1:86" s="5" customFormat="1" ht="17.25">
      <c r="A161" s="20">
        <v>9</v>
      </c>
      <c r="B161" s="20"/>
      <c r="C161" s="20"/>
      <c r="D161" s="20"/>
      <c r="E161" s="47"/>
      <c r="F161" s="47" t="s">
        <v>7</v>
      </c>
      <c r="G161" s="48">
        <v>32</v>
      </c>
      <c r="H161" s="49">
        <v>81.100945332894042</v>
      </c>
      <c r="I161" s="48">
        <v>21</v>
      </c>
      <c r="J161" s="49">
        <v>53.778585879279873</v>
      </c>
      <c r="K161" s="48">
        <v>20</v>
      </c>
      <c r="L161" s="49">
        <v>51.5649976795751</v>
      </c>
      <c r="M161" s="48">
        <v>19</v>
      </c>
      <c r="N161" s="49">
        <v>49.155304892246399</v>
      </c>
      <c r="O161" s="48">
        <v>13</v>
      </c>
      <c r="P161" s="49">
        <v>33.608231431452133</v>
      </c>
      <c r="Q161" s="50">
        <v>21</v>
      </c>
      <c r="R161" s="50">
        <v>54.143247563553857</v>
      </c>
      <c r="S161" s="48">
        <v>11</v>
      </c>
      <c r="T161" s="49">
        <v>28.387829363338408</v>
      </c>
      <c r="U161" s="48">
        <v>7</v>
      </c>
      <c r="V161" s="49">
        <v>18.030548901424414</v>
      </c>
      <c r="W161" s="48">
        <v>7</v>
      </c>
      <c r="X161" s="49">
        <v>18.051938004487194</v>
      </c>
      <c r="Y161" s="48">
        <v>4</v>
      </c>
      <c r="Z161" s="49">
        <v>10.377480866519651</v>
      </c>
      <c r="AA161" s="48">
        <v>9</v>
      </c>
      <c r="AB161" s="49">
        <v>23.533103231879512</v>
      </c>
      <c r="AC161" s="51">
        <v>7.6</v>
      </c>
      <c r="AD161" s="50">
        <v>19.599246976300385</v>
      </c>
      <c r="AE161" s="48">
        <v>4</v>
      </c>
      <c r="AF161" s="49">
        <v>10.502546867615397</v>
      </c>
      <c r="AG161" s="48">
        <v>1</v>
      </c>
      <c r="AH161" s="49">
        <v>2.6525902543834055</v>
      </c>
      <c r="AI161" s="48">
        <v>4</v>
      </c>
      <c r="AJ161" s="49">
        <v>10.791852151625521</v>
      </c>
      <c r="AK161" s="48">
        <v>6</v>
      </c>
      <c r="AL161" s="49">
        <v>16.550810989738498</v>
      </c>
      <c r="AM161" s="48">
        <v>5</v>
      </c>
      <c r="AN161" s="49">
        <v>14.163503484221858</v>
      </c>
      <c r="AO161" s="51">
        <v>4</v>
      </c>
      <c r="AP161" s="50">
        <v>10.791852151625521</v>
      </c>
      <c r="AQ161" s="48">
        <v>6</v>
      </c>
      <c r="AR161" s="49">
        <v>17.433751743375172</v>
      </c>
      <c r="AS161" s="48">
        <v>4</v>
      </c>
      <c r="AT161" s="49">
        <v>12.142553579017667</v>
      </c>
      <c r="AU161" s="48">
        <v>4</v>
      </c>
      <c r="AV161" s="49">
        <v>12.6350369574831</v>
      </c>
      <c r="AW161" s="48">
        <v>2</v>
      </c>
      <c r="AX161" s="49">
        <v>6.5272021148134849</v>
      </c>
      <c r="AY161" s="48">
        <v>0</v>
      </c>
      <c r="AZ161" s="49">
        <v>0</v>
      </c>
      <c r="BA161" s="50">
        <v>3.2</v>
      </c>
      <c r="BB161" s="50">
        <v>10.108029565986481</v>
      </c>
      <c r="BC161" s="48">
        <v>1</v>
      </c>
      <c r="BD161" s="49">
        <v>3.4357177214320074</v>
      </c>
      <c r="BE161" s="48">
        <v>0</v>
      </c>
      <c r="BF161" s="49">
        <v>0</v>
      </c>
      <c r="BG161" s="48">
        <v>0</v>
      </c>
      <c r="BH161" s="49">
        <v>0</v>
      </c>
      <c r="BI161" s="52">
        <v>1</v>
      </c>
      <c r="BJ161" s="49">
        <v>2.7175389966846022</v>
      </c>
      <c r="BK161" s="48">
        <v>0</v>
      </c>
      <c r="BL161" s="49">
        <v>0</v>
      </c>
      <c r="BM161" s="52">
        <v>3</v>
      </c>
      <c r="BN161" s="49">
        <v>8.3796541996033636</v>
      </c>
      <c r="BO161" s="53">
        <v>-96.649189493994243</v>
      </c>
      <c r="BP161" s="54">
        <v>-63.801124132248241</v>
      </c>
      <c r="BQ161" s="53">
        <v>-6.3364710341777597</v>
      </c>
      <c r="BR161" s="14"/>
      <c r="BS161" s="14"/>
      <c r="BT161" s="14"/>
      <c r="BU161" s="14"/>
      <c r="BV161" s="14"/>
      <c r="BW161" s="14"/>
      <c r="BX161" s="14"/>
      <c r="BY161" s="14"/>
      <c r="BZ161" s="11"/>
      <c r="CA161" s="11"/>
      <c r="CB161" s="11"/>
      <c r="CC161" s="11"/>
      <c r="CD161" s="11"/>
      <c r="CE161" s="11"/>
      <c r="CF161" s="11"/>
      <c r="CG161" s="11"/>
      <c r="CH161" s="11"/>
    </row>
    <row r="162" spans="1:86" s="5" customFormat="1" ht="17.25">
      <c r="A162" s="20">
        <v>10</v>
      </c>
      <c r="B162" s="20"/>
      <c r="C162" s="20"/>
      <c r="D162" s="20"/>
      <c r="E162" s="55"/>
      <c r="F162" s="56" t="s">
        <v>123</v>
      </c>
      <c r="G162" s="57">
        <v>58</v>
      </c>
      <c r="H162" s="58">
        <v>54.713884119766803</v>
      </c>
      <c r="I162" s="57">
        <v>46</v>
      </c>
      <c r="J162" s="58">
        <v>41.461238248893615</v>
      </c>
      <c r="K162" s="57">
        <v>24</v>
      </c>
      <c r="L162" s="58">
        <v>20.902827978435251</v>
      </c>
      <c r="M162" s="57">
        <v>24</v>
      </c>
      <c r="N162" s="58">
        <v>20.42761813972491</v>
      </c>
      <c r="O162" s="57">
        <v>18</v>
      </c>
      <c r="P162" s="58">
        <v>15.122238091237502</v>
      </c>
      <c r="Q162" s="59">
        <v>34</v>
      </c>
      <c r="R162" s="59">
        <v>29.612339636116602</v>
      </c>
      <c r="S162" s="57">
        <v>20</v>
      </c>
      <c r="T162" s="58">
        <v>16.719192797371743</v>
      </c>
      <c r="U162" s="57">
        <v>16</v>
      </c>
      <c r="V162" s="58">
        <v>13.382961816737067</v>
      </c>
      <c r="W162" s="57">
        <v>13</v>
      </c>
      <c r="X162" s="58">
        <v>10.899456704004292</v>
      </c>
      <c r="Y162" s="57">
        <v>12</v>
      </c>
      <c r="Z162" s="58">
        <v>10.096165980968728</v>
      </c>
      <c r="AA162" s="57">
        <v>6</v>
      </c>
      <c r="AB162" s="58">
        <v>5.050675106905957</v>
      </c>
      <c r="AC162" s="60">
        <v>13.4</v>
      </c>
      <c r="AD162" s="59">
        <v>11.23482460258904</v>
      </c>
      <c r="AE162" s="57">
        <v>13</v>
      </c>
      <c r="AF162" s="58">
        <v>10.888957759220014</v>
      </c>
      <c r="AG162" s="57">
        <v>12</v>
      </c>
      <c r="AH162" s="58">
        <v>9.9950024987506243</v>
      </c>
      <c r="AI162" s="57">
        <v>10</v>
      </c>
      <c r="AJ162" s="58">
        <v>8.3480816108458278</v>
      </c>
      <c r="AK162" s="57">
        <v>4</v>
      </c>
      <c r="AL162" s="58">
        <v>3.3710611257658631</v>
      </c>
      <c r="AM162" s="57">
        <v>10</v>
      </c>
      <c r="AN162" s="58">
        <v>8.5631834490790286</v>
      </c>
      <c r="AO162" s="60">
        <v>9.8000000000000007</v>
      </c>
      <c r="AP162" s="59">
        <v>8.1811199786289119</v>
      </c>
      <c r="AQ162" s="57">
        <v>8</v>
      </c>
      <c r="AR162" s="58">
        <v>7.0281477316653191</v>
      </c>
      <c r="AS162" s="57">
        <v>9</v>
      </c>
      <c r="AT162" s="58">
        <v>8.0762397027943784</v>
      </c>
      <c r="AU162" s="57">
        <v>2</v>
      </c>
      <c r="AV162" s="58">
        <v>1.8191740949608879</v>
      </c>
      <c r="AW162" s="57">
        <v>4</v>
      </c>
      <c r="AX162" s="58">
        <v>3.6650845718264948</v>
      </c>
      <c r="AY162" s="57">
        <v>5</v>
      </c>
      <c r="AZ162" s="58">
        <v>4.5925490484238374</v>
      </c>
      <c r="BA162" s="59">
        <v>5.6</v>
      </c>
      <c r="BB162" s="59">
        <v>5.0936874658904854</v>
      </c>
      <c r="BC162" s="57">
        <v>4</v>
      </c>
      <c r="BD162" s="58">
        <v>3.6757948906451023</v>
      </c>
      <c r="BE162" s="57">
        <v>5</v>
      </c>
      <c r="BF162" s="58">
        <v>4.5960951575541422</v>
      </c>
      <c r="BG162" s="57">
        <v>5</v>
      </c>
      <c r="BH162" s="58">
        <v>4.5974052244912968</v>
      </c>
      <c r="BI162" s="61">
        <v>1</v>
      </c>
      <c r="BJ162" s="58">
        <v>0.86226223118974932</v>
      </c>
      <c r="BK162" s="57">
        <v>4</v>
      </c>
      <c r="BL162" s="58">
        <v>3.4300022295014494</v>
      </c>
      <c r="BM162" s="61">
        <v>1</v>
      </c>
      <c r="BN162" s="58">
        <v>0.85466433058416302</v>
      </c>
      <c r="BO162" s="59">
        <v>-98.424052240008621</v>
      </c>
      <c r="BP162" s="62">
        <v>-62.060327753074532</v>
      </c>
      <c r="BQ162" s="59">
        <v>-37.73850671795006</v>
      </c>
      <c r="BR162" s="14"/>
      <c r="BS162" s="14"/>
      <c r="BT162" s="14"/>
      <c r="BU162" s="14"/>
      <c r="BV162" s="14"/>
      <c r="BW162" s="14"/>
      <c r="BX162" s="14"/>
      <c r="BY162" s="14"/>
      <c r="BZ162" s="11"/>
      <c r="CA162" s="11"/>
      <c r="CB162" s="11"/>
      <c r="CC162" s="11"/>
      <c r="CD162" s="11"/>
      <c r="CE162" s="11"/>
      <c r="CF162" s="11"/>
      <c r="CG162" s="11"/>
      <c r="CH162" s="11"/>
    </row>
    <row r="163" spans="1:86" s="5" customFormat="1" ht="17.25">
      <c r="A163" s="20">
        <v>11</v>
      </c>
      <c r="B163" s="20"/>
      <c r="C163" s="20"/>
      <c r="D163" s="20"/>
      <c r="E163" s="47"/>
      <c r="F163" s="47" t="s">
        <v>124</v>
      </c>
      <c r="G163" s="48">
        <v>40</v>
      </c>
      <c r="H163" s="49">
        <v>83.570115326759151</v>
      </c>
      <c r="I163" s="48">
        <v>29</v>
      </c>
      <c r="J163" s="49">
        <v>56.899562461985205</v>
      </c>
      <c r="K163" s="48">
        <v>13</v>
      </c>
      <c r="L163" s="49">
        <v>23.91420319714501</v>
      </c>
      <c r="M163" s="48">
        <v>19</v>
      </c>
      <c r="N163" s="49">
        <v>32.783490924149355</v>
      </c>
      <c r="O163" s="48">
        <v>22</v>
      </c>
      <c r="P163" s="49">
        <v>35.818368310512689</v>
      </c>
      <c r="Q163" s="50">
        <v>24.6</v>
      </c>
      <c r="R163" s="50">
        <v>45.253030665366715</v>
      </c>
      <c r="S163" s="48">
        <v>24</v>
      </c>
      <c r="T163" s="49">
        <v>37.151702786377705</v>
      </c>
      <c r="U163" s="48">
        <v>15</v>
      </c>
      <c r="V163" s="49">
        <v>22.626482034573264</v>
      </c>
      <c r="W163" s="48">
        <v>14</v>
      </c>
      <c r="X163" s="49">
        <v>20.623112616925685</v>
      </c>
      <c r="Y163" s="48">
        <v>4</v>
      </c>
      <c r="Z163" s="49">
        <v>5.7766737912310093</v>
      </c>
      <c r="AA163" s="48">
        <v>13</v>
      </c>
      <c r="AB163" s="49">
        <v>18.415945375472795</v>
      </c>
      <c r="AC163" s="51">
        <v>14</v>
      </c>
      <c r="AD163" s="50">
        <v>20.623112616925685</v>
      </c>
      <c r="AE163" s="48">
        <v>20</v>
      </c>
      <c r="AF163" s="49">
        <v>27.720796141265176</v>
      </c>
      <c r="AG163" s="48">
        <v>9</v>
      </c>
      <c r="AH163" s="49">
        <v>12.323027630966401</v>
      </c>
      <c r="AI163" s="48">
        <v>9</v>
      </c>
      <c r="AJ163" s="49">
        <v>12.28467691299719</v>
      </c>
      <c r="AK163" s="48">
        <v>8</v>
      </c>
      <c r="AL163" s="49">
        <v>10.964761996134921</v>
      </c>
      <c r="AM163" s="48">
        <v>6</v>
      </c>
      <c r="AN163" s="49">
        <v>8.316238842379553</v>
      </c>
      <c r="AO163" s="51">
        <v>10.4</v>
      </c>
      <c r="AP163" s="50">
        <v>14.195626655018973</v>
      </c>
      <c r="AQ163" s="48">
        <v>7</v>
      </c>
      <c r="AR163" s="49">
        <v>9.7794045739672253</v>
      </c>
      <c r="AS163" s="48">
        <v>2</v>
      </c>
      <c r="AT163" s="49">
        <v>2.8283742504808234</v>
      </c>
      <c r="AU163" s="48">
        <v>5</v>
      </c>
      <c r="AV163" s="49">
        <v>7.1029789893881494</v>
      </c>
      <c r="AW163" s="48">
        <v>4</v>
      </c>
      <c r="AX163" s="49">
        <v>5.6723106157293177</v>
      </c>
      <c r="AY163" s="48">
        <v>1</v>
      </c>
      <c r="AZ163" s="49">
        <v>1.4090063687087866</v>
      </c>
      <c r="BA163" s="50">
        <v>3.8</v>
      </c>
      <c r="BB163" s="50">
        <v>5.3982640319349926</v>
      </c>
      <c r="BC163" s="48">
        <v>4</v>
      </c>
      <c r="BD163" s="49">
        <v>5.5883873311259205</v>
      </c>
      <c r="BE163" s="48">
        <v>0</v>
      </c>
      <c r="BF163" s="49">
        <v>0</v>
      </c>
      <c r="BG163" s="48">
        <v>5</v>
      </c>
      <c r="BH163" s="49">
        <v>6.8666227202812564</v>
      </c>
      <c r="BI163" s="52">
        <v>6</v>
      </c>
      <c r="BJ163" s="49">
        <v>7.3555552831275817</v>
      </c>
      <c r="BK163" s="48">
        <v>1</v>
      </c>
      <c r="BL163" s="49">
        <v>1.2277169375828709</v>
      </c>
      <c r="BM163" s="52">
        <v>1</v>
      </c>
      <c r="BN163" s="49">
        <v>1.2312844759653272</v>
      </c>
      <c r="BO163" s="53">
        <v>-91.198342548209538</v>
      </c>
      <c r="BP163" s="54">
        <v>-54.427112806150525</v>
      </c>
      <c r="BQ163" s="53">
        <v>-61.972344278113326</v>
      </c>
      <c r="BR163" s="14"/>
      <c r="BS163" s="14"/>
      <c r="BT163" s="14"/>
      <c r="BU163" s="14"/>
      <c r="BV163" s="14"/>
      <c r="BW163" s="14"/>
      <c r="BX163" s="14"/>
      <c r="BY163" s="14"/>
      <c r="BZ163" s="11"/>
      <c r="CA163" s="11"/>
      <c r="CB163" s="11"/>
      <c r="CC163" s="11"/>
      <c r="CD163" s="11"/>
      <c r="CE163" s="11"/>
      <c r="CF163" s="11"/>
      <c r="CG163" s="11"/>
      <c r="CH163" s="11"/>
    </row>
    <row r="164" spans="1:86" s="5" customFormat="1" ht="17.25">
      <c r="A164" s="20">
        <v>12</v>
      </c>
      <c r="B164" s="20"/>
      <c r="C164" s="20"/>
      <c r="D164" s="20"/>
      <c r="E164" s="55"/>
      <c r="F164" s="56" t="s">
        <v>122</v>
      </c>
      <c r="G164" s="57">
        <v>67</v>
      </c>
      <c r="H164" s="58">
        <v>92.715598361563153</v>
      </c>
      <c r="I164" s="57">
        <v>41</v>
      </c>
      <c r="J164" s="58">
        <v>53.577962469290675</v>
      </c>
      <c r="K164" s="57">
        <v>30</v>
      </c>
      <c r="L164" s="58">
        <v>37.510784350500771</v>
      </c>
      <c r="M164" s="57">
        <v>25</v>
      </c>
      <c r="N164" s="58">
        <v>30.245472252803758</v>
      </c>
      <c r="O164" s="57">
        <v>29</v>
      </c>
      <c r="P164" s="58">
        <v>34.302882624998517</v>
      </c>
      <c r="Q164" s="59">
        <v>38.4</v>
      </c>
      <c r="R164" s="59">
        <v>48.013803968640985</v>
      </c>
      <c r="S164" s="57">
        <v>24</v>
      </c>
      <c r="T164" s="58">
        <v>27.969420100689916</v>
      </c>
      <c r="U164" s="57">
        <v>22</v>
      </c>
      <c r="V164" s="58">
        <v>25.82402103483895</v>
      </c>
      <c r="W164" s="57">
        <v>31</v>
      </c>
      <c r="X164" s="58">
        <v>36.569109719125642</v>
      </c>
      <c r="Y164" s="57">
        <v>16</v>
      </c>
      <c r="Z164" s="58">
        <v>18.883958077613066</v>
      </c>
      <c r="AA164" s="57">
        <v>19</v>
      </c>
      <c r="AB164" s="58">
        <v>22.242513638172838</v>
      </c>
      <c r="AC164" s="60">
        <v>22.4</v>
      </c>
      <c r="AD164" s="59">
        <v>26.424130893819818</v>
      </c>
      <c r="AE164" s="57">
        <v>14</v>
      </c>
      <c r="AF164" s="58">
        <v>16.052652700858815</v>
      </c>
      <c r="AG164" s="57">
        <v>14</v>
      </c>
      <c r="AH164" s="58">
        <v>15.559877743817728</v>
      </c>
      <c r="AI164" s="57">
        <v>15</v>
      </c>
      <c r="AJ164" s="58">
        <v>16.180357046545492</v>
      </c>
      <c r="AK164" s="57">
        <v>3</v>
      </c>
      <c r="AL164" s="58">
        <v>3.1512936060252734</v>
      </c>
      <c r="AM164" s="57">
        <v>8</v>
      </c>
      <c r="AN164" s="58">
        <v>8.2375715639029607</v>
      </c>
      <c r="AO164" s="60">
        <v>10.8</v>
      </c>
      <c r="AP164" s="59">
        <v>11.649857073512756</v>
      </c>
      <c r="AQ164" s="57">
        <v>8</v>
      </c>
      <c r="AR164" s="58">
        <v>8.128346592698712</v>
      </c>
      <c r="AS164" s="57">
        <v>3</v>
      </c>
      <c r="AT164" s="58">
        <v>3.0437694040299506</v>
      </c>
      <c r="AU164" s="57">
        <v>7</v>
      </c>
      <c r="AV164" s="58">
        <v>7.0357415671611783</v>
      </c>
      <c r="AW164" s="57">
        <v>6</v>
      </c>
      <c r="AX164" s="58">
        <v>5.9425356799746449</v>
      </c>
      <c r="AY164" s="57">
        <v>6</v>
      </c>
      <c r="AZ164" s="58">
        <v>5.832377471469953</v>
      </c>
      <c r="BA164" s="59">
        <v>6</v>
      </c>
      <c r="BB164" s="59">
        <v>6.030635628995296</v>
      </c>
      <c r="BC164" s="57">
        <v>5</v>
      </c>
      <c r="BD164" s="58">
        <v>4.7632656949604648</v>
      </c>
      <c r="BE164" s="57">
        <v>2</v>
      </c>
      <c r="BF164" s="58">
        <v>1.8682683954376886</v>
      </c>
      <c r="BG164" s="57">
        <v>4</v>
      </c>
      <c r="BH164" s="58">
        <v>3.6666300003666628</v>
      </c>
      <c r="BI164" s="61">
        <v>1</v>
      </c>
      <c r="BJ164" s="58">
        <v>0.76804325619618885</v>
      </c>
      <c r="BK164" s="57">
        <v>1</v>
      </c>
      <c r="BL164" s="58">
        <v>0.73032148751880577</v>
      </c>
      <c r="BM164" s="61">
        <v>2</v>
      </c>
      <c r="BN164" s="58">
        <v>1.4552545604039786</v>
      </c>
      <c r="BO164" s="59">
        <v>-99.171613763197584</v>
      </c>
      <c r="BP164" s="62">
        <v>-44.965554257941989</v>
      </c>
      <c r="BQ164" s="59">
        <v>-48.234252223517693</v>
      </c>
      <c r="BR164" s="14"/>
      <c r="BS164" s="14"/>
      <c r="BT164" s="14"/>
      <c r="BU164" s="14"/>
      <c r="BV164" s="14"/>
      <c r="BW164" s="14"/>
      <c r="BX164" s="14"/>
      <c r="BY164" s="14"/>
      <c r="BZ164" s="11"/>
      <c r="CA164" s="11"/>
      <c r="CB164" s="11"/>
      <c r="CC164" s="11"/>
      <c r="CD164" s="11"/>
      <c r="CE164" s="11"/>
      <c r="CF164" s="11"/>
      <c r="CG164" s="11"/>
      <c r="CH164" s="11"/>
    </row>
    <row r="165" spans="1:86" s="5" customFormat="1" ht="17.25">
      <c r="A165" s="24">
        <v>13</v>
      </c>
      <c r="B165" s="24"/>
      <c r="C165" s="24"/>
      <c r="D165" s="24"/>
      <c r="E165" s="38"/>
      <c r="F165" s="38" t="s">
        <v>121</v>
      </c>
      <c r="G165" s="37">
        <v>113</v>
      </c>
      <c r="H165" s="39">
        <v>55.011123930812552</v>
      </c>
      <c r="I165" s="37">
        <v>83</v>
      </c>
      <c r="J165" s="39">
        <v>41.461233746447071</v>
      </c>
      <c r="K165" s="37">
        <v>58</v>
      </c>
      <c r="L165" s="39">
        <v>29.659781847190761</v>
      </c>
      <c r="M165" s="37">
        <v>37</v>
      </c>
      <c r="N165" s="39">
        <v>19.350047590657589</v>
      </c>
      <c r="O165" s="37">
        <v>22</v>
      </c>
      <c r="P165" s="39">
        <v>11.755213704441868</v>
      </c>
      <c r="Q165" s="40">
        <v>62.6</v>
      </c>
      <c r="R165" s="40">
        <v>32.012109373002446</v>
      </c>
      <c r="S165" s="37">
        <v>30</v>
      </c>
      <c r="T165" s="39">
        <v>16.365897833155127</v>
      </c>
      <c r="U165" s="37">
        <v>32</v>
      </c>
      <c r="V165" s="39">
        <v>17.665796258163528</v>
      </c>
      <c r="W165" s="37">
        <v>29</v>
      </c>
      <c r="X165" s="39">
        <v>16.219239373601791</v>
      </c>
      <c r="Y165" s="37">
        <v>13</v>
      </c>
      <c r="Z165" s="39">
        <v>7.3711606175898581</v>
      </c>
      <c r="AA165" s="37">
        <v>17</v>
      </c>
      <c r="AB165" s="39">
        <v>9.7552018179105513</v>
      </c>
      <c r="AC165" s="41">
        <v>24.2</v>
      </c>
      <c r="AD165" s="40">
        <v>13.534675615212526</v>
      </c>
      <c r="AE165" s="37">
        <v>19</v>
      </c>
      <c r="AF165" s="39">
        <v>11.005305715808253</v>
      </c>
      <c r="AG165" s="37">
        <v>11</v>
      </c>
      <c r="AH165" s="39">
        <v>6.4902498746201722</v>
      </c>
      <c r="AI165" s="37">
        <v>13</v>
      </c>
      <c r="AJ165" s="39">
        <v>7.9220953332764568</v>
      </c>
      <c r="AK165" s="37">
        <v>9</v>
      </c>
      <c r="AL165" s="39">
        <v>5.7324475640282548</v>
      </c>
      <c r="AM165" s="37">
        <v>7</v>
      </c>
      <c r="AN165" s="39">
        <v>4.7101254239112889</v>
      </c>
      <c r="AO165" s="41">
        <v>11.8</v>
      </c>
      <c r="AP165" s="40">
        <v>7.1908249948201695</v>
      </c>
      <c r="AQ165" s="37">
        <v>4</v>
      </c>
      <c r="AR165" s="39">
        <v>2.8857946757088233</v>
      </c>
      <c r="AS165" s="37">
        <v>3</v>
      </c>
      <c r="AT165" s="39">
        <v>2.2897267592733934</v>
      </c>
      <c r="AU165" s="37">
        <v>4</v>
      </c>
      <c r="AV165" s="39">
        <v>3.2051795701854195</v>
      </c>
      <c r="AW165" s="37">
        <v>5</v>
      </c>
      <c r="AX165" s="39">
        <v>4.1772490308782251</v>
      </c>
      <c r="AY165" s="37">
        <v>6</v>
      </c>
      <c r="AZ165" s="39">
        <v>5.1981806367771277</v>
      </c>
      <c r="BA165" s="40">
        <v>4.4000000000000004</v>
      </c>
      <c r="BB165" s="40">
        <v>3.5256975272039615</v>
      </c>
      <c r="BC165" s="37">
        <v>5</v>
      </c>
      <c r="BD165" s="39">
        <v>4.4809291654717525</v>
      </c>
      <c r="BE165" s="37">
        <v>5</v>
      </c>
      <c r="BF165" s="39">
        <v>4.6322030757828419</v>
      </c>
      <c r="BG165" s="37">
        <v>4</v>
      </c>
      <c r="BH165" s="39">
        <v>3.8290336476331785</v>
      </c>
      <c r="BI165" s="63">
        <v>4</v>
      </c>
      <c r="BJ165" s="39">
        <v>3.3945195481894479</v>
      </c>
      <c r="BK165" s="37">
        <v>2</v>
      </c>
      <c r="BL165" s="39">
        <v>1.7451093310995933</v>
      </c>
      <c r="BM165" s="63">
        <v>7</v>
      </c>
      <c r="BN165" s="39">
        <v>6.0987297217236751</v>
      </c>
      <c r="BO165" s="42">
        <v>-93.829394301307616</v>
      </c>
      <c r="BP165" s="43">
        <v>-57.720138159258397</v>
      </c>
      <c r="BQ165" s="42">
        <v>-50.969498913634268</v>
      </c>
      <c r="BR165" s="14"/>
      <c r="BS165" s="14"/>
      <c r="BT165" s="14"/>
      <c r="BU165" s="14"/>
      <c r="BV165" s="14"/>
      <c r="BW165" s="14"/>
      <c r="BX165" s="14"/>
      <c r="BY165" s="14"/>
      <c r="BZ165" s="11"/>
      <c r="CA165" s="11"/>
      <c r="CB165" s="11"/>
      <c r="CC165" s="11"/>
      <c r="CD165" s="11"/>
      <c r="CE165" s="11"/>
      <c r="CF165" s="11"/>
      <c r="CG165" s="11"/>
      <c r="CH165" s="11"/>
    </row>
    <row r="166" spans="1:86">
      <c r="E166" s="73" t="s">
        <v>178</v>
      </c>
      <c r="G166" s="9"/>
      <c r="H166" s="12"/>
      <c r="I166" s="9"/>
      <c r="J166" s="9"/>
      <c r="K166" s="9"/>
      <c r="L166" s="9"/>
      <c r="M166" s="9"/>
      <c r="N166" s="6"/>
      <c r="O166" s="9"/>
      <c r="P166" s="9"/>
      <c r="Q166" s="10"/>
      <c r="R166" s="7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10"/>
      <c r="AD166" s="10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16"/>
      <c r="AZ166" s="9"/>
      <c r="BA166" s="7"/>
      <c r="BB166" s="10"/>
      <c r="BC166" s="10"/>
      <c r="BD166" s="10"/>
      <c r="BE166" s="10"/>
      <c r="BF166" s="10"/>
      <c r="BG166" s="36"/>
      <c r="BH166" s="10"/>
      <c r="BI166" s="36"/>
      <c r="BJ166" s="10"/>
      <c r="BK166" s="10"/>
      <c r="BL166" s="10"/>
      <c r="BM166" s="36"/>
      <c r="BN166" s="10"/>
      <c r="BO166" s="25"/>
      <c r="BP166" s="25"/>
      <c r="BQ166" s="25"/>
      <c r="BR166" s="10"/>
      <c r="BS166" s="10"/>
      <c r="BT166" s="10"/>
      <c r="BU166" s="10"/>
      <c r="BV166" s="10"/>
      <c r="BW166" s="10"/>
      <c r="BX166" s="10"/>
      <c r="BY166" s="10"/>
      <c r="BZ166" s="9"/>
      <c r="CA166" s="9"/>
      <c r="CB166" s="9"/>
      <c r="CC166" s="9"/>
      <c r="CD166" s="9"/>
      <c r="CE166" s="9"/>
      <c r="CF166" s="9"/>
      <c r="CG166" s="9"/>
      <c r="CH166" s="9"/>
    </row>
    <row r="167" spans="1:86" ht="12.75" customHeight="1">
      <c r="E167" s="73" t="s">
        <v>189</v>
      </c>
      <c r="G167" s="9"/>
      <c r="H167" s="12"/>
      <c r="I167" s="9"/>
      <c r="J167" s="9"/>
      <c r="K167" s="9"/>
      <c r="L167" s="9"/>
      <c r="M167" s="9"/>
      <c r="N167" s="6"/>
      <c r="O167" s="9"/>
      <c r="P167" s="9"/>
      <c r="Q167" s="10"/>
      <c r="R167" s="7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10"/>
      <c r="AD167" s="10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16"/>
      <c r="AZ167" s="9"/>
      <c r="BA167" s="7"/>
      <c r="BB167" s="10"/>
      <c r="BC167" s="10"/>
      <c r="BD167" s="10"/>
      <c r="BE167" s="10"/>
      <c r="BF167" s="10"/>
      <c r="BG167" s="36"/>
      <c r="BH167" s="10"/>
      <c r="BI167" s="36"/>
      <c r="BJ167" s="10"/>
      <c r="BK167" s="10"/>
      <c r="BL167" s="10"/>
      <c r="BM167" s="36"/>
      <c r="BN167" s="10"/>
      <c r="BO167" s="25"/>
      <c r="BP167" s="25"/>
      <c r="BQ167" s="25"/>
      <c r="BR167" s="10"/>
      <c r="BS167" s="10"/>
      <c r="BT167" s="10"/>
      <c r="BU167" s="10"/>
      <c r="BV167" s="10"/>
      <c r="BW167" s="10"/>
      <c r="BX167" s="10"/>
      <c r="BY167" s="10"/>
      <c r="BZ167" s="9"/>
      <c r="CA167" s="9"/>
      <c r="CB167" s="9"/>
      <c r="CC167" s="9"/>
      <c r="CD167" s="9"/>
      <c r="CE167" s="9"/>
      <c r="CF167" s="9"/>
      <c r="CG167" s="9"/>
      <c r="CH167" s="9"/>
    </row>
    <row r="168" spans="1:86">
      <c r="E168" s="73" t="s">
        <v>183</v>
      </c>
      <c r="G168" s="9"/>
      <c r="H168" s="12"/>
      <c r="I168" s="9"/>
      <c r="J168" s="9"/>
      <c r="K168" s="9"/>
      <c r="L168" s="9"/>
      <c r="M168" s="9"/>
      <c r="N168" s="6"/>
      <c r="O168" s="9"/>
      <c r="P168" s="9"/>
      <c r="Q168" s="10"/>
      <c r="R168" s="7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10"/>
      <c r="AD168" s="10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16"/>
      <c r="AZ168" s="9"/>
      <c r="BA168" s="7"/>
      <c r="BB168" s="10"/>
      <c r="BC168" s="10"/>
      <c r="BD168" s="10"/>
      <c r="BE168" s="10"/>
      <c r="BF168" s="10"/>
      <c r="BG168" s="36"/>
      <c r="BH168" s="10"/>
      <c r="BI168" s="36"/>
      <c r="BJ168" s="10"/>
      <c r="BK168" s="10"/>
      <c r="BL168" s="10"/>
      <c r="BM168" s="36"/>
      <c r="BN168" s="10"/>
      <c r="BO168" s="25"/>
      <c r="BP168" s="25"/>
      <c r="BQ168" s="25"/>
      <c r="BR168" s="10"/>
      <c r="BS168" s="10"/>
      <c r="BT168" s="10"/>
      <c r="BU168" s="10"/>
      <c r="BV168" s="10"/>
      <c r="BW168" s="10"/>
      <c r="BX168" s="10"/>
      <c r="BY168" s="10"/>
      <c r="BZ168" s="9"/>
      <c r="CA168" s="9"/>
      <c r="CB168" s="9"/>
      <c r="CC168" s="9"/>
      <c r="CD168" s="9"/>
      <c r="CE168" s="9"/>
      <c r="CF168" s="9"/>
      <c r="CG168" s="9"/>
      <c r="CH168" s="9"/>
    </row>
    <row r="169" spans="1:86">
      <c r="E169" s="73" t="s">
        <v>171</v>
      </c>
      <c r="G169" s="9"/>
      <c r="H169" s="12"/>
      <c r="I169" s="9"/>
      <c r="J169" s="9"/>
      <c r="K169" s="9"/>
      <c r="L169" s="9"/>
      <c r="M169" s="9"/>
      <c r="N169" s="6"/>
      <c r="O169" s="9"/>
      <c r="P169" s="9"/>
      <c r="Q169" s="10"/>
      <c r="R169" s="7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10"/>
      <c r="AD169" s="10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16"/>
      <c r="AZ169" s="9"/>
      <c r="BA169" s="7"/>
      <c r="BB169" s="10"/>
      <c r="BC169" s="10"/>
      <c r="BD169" s="10"/>
      <c r="BE169" s="10"/>
      <c r="BF169" s="10"/>
      <c r="BG169" s="36"/>
      <c r="BH169" s="10"/>
      <c r="BI169" s="36"/>
      <c r="BJ169" s="10"/>
      <c r="BK169" s="10"/>
      <c r="BL169" s="10"/>
      <c r="BM169" s="36"/>
      <c r="BN169" s="10"/>
      <c r="BO169" s="25"/>
      <c r="BP169" s="25"/>
      <c r="BQ169" s="25"/>
      <c r="BR169" s="10"/>
      <c r="BS169" s="10"/>
      <c r="BT169" s="10"/>
      <c r="BU169" s="10"/>
      <c r="BV169" s="10"/>
      <c r="BW169" s="10"/>
      <c r="BX169" s="10"/>
      <c r="BY169" s="10"/>
      <c r="BZ169" s="9"/>
      <c r="CA169" s="9"/>
      <c r="CB169" s="9"/>
      <c r="CC169" s="9"/>
      <c r="CD169" s="9"/>
      <c r="CE169" s="9"/>
      <c r="CF169" s="9"/>
      <c r="CG169" s="9"/>
      <c r="CH169" s="9"/>
    </row>
    <row r="170" spans="1:86">
      <c r="E170" s="73" t="s">
        <v>162</v>
      </c>
      <c r="G170" s="9"/>
      <c r="H170" s="12"/>
      <c r="I170" s="9"/>
      <c r="J170" s="9"/>
      <c r="K170" s="9"/>
      <c r="L170" s="9"/>
      <c r="M170" s="9"/>
      <c r="N170" s="6"/>
      <c r="O170" s="9"/>
      <c r="P170" s="9"/>
      <c r="Q170" s="10"/>
      <c r="R170" s="7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10"/>
      <c r="AD170" s="10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16"/>
      <c r="AZ170" s="9"/>
      <c r="BA170" s="7"/>
      <c r="BB170" s="10"/>
      <c r="BC170" s="10"/>
      <c r="BD170" s="10"/>
      <c r="BE170" s="10"/>
      <c r="BF170" s="10"/>
      <c r="BG170" s="36"/>
      <c r="BH170" s="10"/>
      <c r="BI170" s="36"/>
      <c r="BJ170" s="10"/>
      <c r="BK170" s="10"/>
      <c r="BL170" s="10"/>
      <c r="BM170" s="36"/>
      <c r="BN170" s="10"/>
      <c r="BO170" s="25"/>
      <c r="BP170" s="25"/>
      <c r="BQ170" s="25"/>
      <c r="BR170" s="10"/>
      <c r="BS170" s="10"/>
      <c r="BT170" s="10"/>
      <c r="BU170" s="10"/>
      <c r="BV170" s="10"/>
      <c r="BW170" s="10"/>
      <c r="BX170" s="10"/>
      <c r="BY170" s="10"/>
      <c r="BZ170" s="9"/>
      <c r="CA170" s="9"/>
      <c r="CB170" s="9"/>
      <c r="CC170" s="9"/>
      <c r="CD170" s="9"/>
      <c r="CE170" s="9"/>
      <c r="CF170" s="9"/>
      <c r="CG170" s="9"/>
      <c r="CH170" s="9"/>
    </row>
    <row r="171" spans="1:86">
      <c r="E171" s="73" t="s">
        <v>179</v>
      </c>
      <c r="G171" s="9"/>
      <c r="H171" s="12"/>
      <c r="I171" s="9"/>
      <c r="J171" s="9"/>
      <c r="K171" s="9"/>
      <c r="L171" s="9"/>
      <c r="M171" s="9"/>
      <c r="N171" s="6"/>
      <c r="O171" s="9"/>
      <c r="P171" s="9"/>
      <c r="Q171" s="10"/>
      <c r="R171" s="7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10"/>
      <c r="AD171" s="10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16"/>
      <c r="AZ171" s="9"/>
      <c r="BA171" s="7"/>
      <c r="BB171" s="10"/>
      <c r="BC171" s="10"/>
      <c r="BD171" s="10"/>
      <c r="BE171" s="10"/>
      <c r="BF171" s="10"/>
      <c r="BG171" s="36"/>
      <c r="BH171" s="10"/>
      <c r="BI171" s="36"/>
      <c r="BJ171" s="10"/>
      <c r="BK171" s="10"/>
      <c r="BL171" s="10"/>
      <c r="BM171" s="36"/>
      <c r="BN171" s="10"/>
      <c r="BO171" s="25"/>
      <c r="BP171" s="25"/>
      <c r="BQ171" s="25"/>
      <c r="BR171" s="10"/>
      <c r="BS171" s="10"/>
      <c r="BT171" s="10"/>
      <c r="BU171" s="10"/>
      <c r="BV171" s="10"/>
      <c r="BW171" s="10"/>
      <c r="BX171" s="10"/>
      <c r="BY171" s="10"/>
      <c r="BZ171" s="9"/>
      <c r="CA171" s="9"/>
      <c r="CB171" s="9"/>
      <c r="CC171" s="9"/>
      <c r="CD171" s="9"/>
      <c r="CE171" s="9"/>
      <c r="CF171" s="9"/>
      <c r="CG171" s="9"/>
      <c r="CH171" s="9"/>
    </row>
    <row r="172" spans="1:86">
      <c r="E172" s="74" t="s">
        <v>191</v>
      </c>
      <c r="G172" s="9"/>
      <c r="H172" s="12"/>
      <c r="I172" s="9"/>
      <c r="J172" s="9"/>
      <c r="K172" s="9"/>
      <c r="L172" s="9"/>
      <c r="M172" s="9"/>
      <c r="N172" s="6"/>
      <c r="O172" s="9"/>
      <c r="P172" s="9"/>
      <c r="Q172" s="10"/>
      <c r="R172" s="7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10"/>
      <c r="AD172" s="10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16"/>
      <c r="AZ172" s="9"/>
      <c r="BA172" s="7"/>
      <c r="BB172" s="10"/>
      <c r="BC172" s="10"/>
      <c r="BD172" s="10"/>
      <c r="BE172" s="10"/>
      <c r="BF172" s="10"/>
      <c r="BG172" s="36"/>
      <c r="BH172" s="10"/>
      <c r="BI172" s="36"/>
      <c r="BJ172" s="10"/>
      <c r="BK172" s="10"/>
      <c r="BL172" s="10"/>
      <c r="BM172" s="36"/>
      <c r="BN172" s="10"/>
      <c r="BO172" s="25"/>
      <c r="BP172" s="25"/>
      <c r="BQ172" s="25"/>
      <c r="BR172" s="10"/>
      <c r="BS172" s="10"/>
      <c r="BT172" s="10"/>
      <c r="BU172" s="10"/>
      <c r="BV172" s="10"/>
      <c r="BW172" s="10"/>
      <c r="BX172" s="10"/>
      <c r="BY172" s="10"/>
      <c r="BZ172" s="9"/>
      <c r="CA172" s="9"/>
      <c r="CB172" s="9"/>
      <c r="CC172" s="9"/>
      <c r="CD172" s="9"/>
      <c r="CE172" s="9"/>
      <c r="CF172" s="9"/>
      <c r="CG172" s="9"/>
      <c r="CH172" s="9"/>
    </row>
    <row r="173" spans="1:86">
      <c r="E173" s="74" t="s">
        <v>192</v>
      </c>
      <c r="G173" s="9"/>
      <c r="H173" s="12"/>
      <c r="I173" s="9"/>
      <c r="J173" s="9"/>
      <c r="K173" s="9"/>
      <c r="L173" s="9"/>
      <c r="M173" s="9"/>
      <c r="N173" s="6"/>
      <c r="O173" s="9"/>
      <c r="P173" s="9"/>
      <c r="Q173" s="10"/>
      <c r="R173" s="7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10"/>
      <c r="AD173" s="10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16"/>
      <c r="AZ173" s="9"/>
      <c r="BA173" s="7"/>
      <c r="BB173" s="10"/>
      <c r="BC173" s="10"/>
      <c r="BD173" s="10"/>
      <c r="BE173" s="10"/>
      <c r="BF173" s="10"/>
      <c r="BG173" s="36"/>
      <c r="BH173" s="10"/>
      <c r="BI173" s="36"/>
      <c r="BJ173" s="10"/>
      <c r="BK173" s="10"/>
      <c r="BL173" s="10"/>
      <c r="BM173" s="36"/>
      <c r="BN173" s="10"/>
      <c r="BO173" s="25"/>
      <c r="BP173" s="25"/>
      <c r="BQ173" s="25"/>
      <c r="BR173" s="10"/>
      <c r="BS173" s="10"/>
      <c r="BT173" s="10"/>
      <c r="BU173" s="10"/>
      <c r="BV173" s="10"/>
      <c r="BW173" s="10"/>
      <c r="BX173" s="10"/>
      <c r="BY173" s="10"/>
      <c r="BZ173" s="9"/>
      <c r="CA173" s="9"/>
      <c r="CB173" s="9"/>
      <c r="CC173" s="9"/>
      <c r="CD173" s="9"/>
      <c r="CE173" s="9"/>
      <c r="CF173" s="9"/>
      <c r="CG173" s="9"/>
      <c r="CH173" s="9"/>
    </row>
    <row r="174" spans="1:86">
      <c r="E174" s="73" t="s">
        <v>163</v>
      </c>
      <c r="G174" s="9"/>
      <c r="H174" s="12"/>
      <c r="I174" s="9"/>
      <c r="J174" s="9"/>
      <c r="K174" s="9"/>
      <c r="L174" s="9"/>
      <c r="M174" s="9"/>
      <c r="N174" s="6"/>
      <c r="O174" s="9"/>
      <c r="P174" s="9"/>
      <c r="Q174" s="10"/>
      <c r="R174" s="7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10"/>
      <c r="AD174" s="10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16"/>
      <c r="AZ174" s="9"/>
      <c r="BA174" s="7"/>
      <c r="BB174" s="10"/>
      <c r="BC174" s="10"/>
      <c r="BD174" s="10"/>
      <c r="BE174" s="10"/>
      <c r="BF174" s="10"/>
      <c r="BG174" s="36"/>
      <c r="BH174" s="10"/>
      <c r="BI174" s="36"/>
      <c r="BJ174" s="10"/>
      <c r="BK174" s="10"/>
      <c r="BL174" s="10"/>
      <c r="BM174" s="36"/>
      <c r="BN174" s="10"/>
      <c r="BO174" s="25"/>
      <c r="BP174" s="25"/>
      <c r="BQ174" s="25"/>
      <c r="BR174" s="10"/>
      <c r="BS174" s="10"/>
      <c r="BT174" s="10"/>
      <c r="BU174" s="10"/>
      <c r="BV174" s="10"/>
      <c r="BW174" s="10"/>
      <c r="BX174" s="10"/>
      <c r="BY174" s="10"/>
      <c r="BZ174" s="9"/>
      <c r="CA174" s="9"/>
      <c r="CB174" s="9"/>
      <c r="CC174" s="9"/>
      <c r="CD174" s="9"/>
      <c r="CE174" s="9"/>
      <c r="CF174" s="9"/>
      <c r="CG174" s="9"/>
      <c r="CH174" s="9"/>
    </row>
    <row r="175" spans="1:86">
      <c r="E175" s="73" t="s">
        <v>164</v>
      </c>
      <c r="G175" s="9"/>
      <c r="H175" s="12"/>
      <c r="I175" s="9"/>
      <c r="J175" s="9"/>
      <c r="K175" s="9"/>
      <c r="L175" s="9"/>
      <c r="M175" s="9"/>
      <c r="N175" s="6"/>
      <c r="O175" s="9"/>
      <c r="P175" s="9"/>
      <c r="Q175" s="10"/>
      <c r="R175" s="7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10"/>
      <c r="AD175" s="10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16"/>
      <c r="AZ175" s="9"/>
      <c r="BA175" s="7"/>
      <c r="BB175" s="10"/>
      <c r="BC175" s="10"/>
      <c r="BD175" s="10"/>
      <c r="BE175" s="10"/>
      <c r="BF175" s="10"/>
      <c r="BG175" s="36"/>
      <c r="BH175" s="10"/>
      <c r="BI175" s="36"/>
      <c r="BJ175" s="10"/>
      <c r="BK175" s="10"/>
      <c r="BL175" s="10"/>
      <c r="BM175" s="36"/>
      <c r="BN175" s="10"/>
      <c r="BO175" s="25"/>
      <c r="BP175" s="25"/>
      <c r="BQ175" s="25"/>
      <c r="BR175" s="10"/>
      <c r="BS175" s="10"/>
      <c r="BT175" s="10"/>
      <c r="BU175" s="10"/>
      <c r="BV175" s="10"/>
      <c r="BW175" s="10"/>
      <c r="BX175" s="10"/>
      <c r="BY175" s="10"/>
      <c r="BZ175" s="9"/>
      <c r="CA175" s="9"/>
      <c r="CB175" s="9"/>
      <c r="CC175" s="9"/>
      <c r="CD175" s="9"/>
      <c r="CE175" s="9"/>
      <c r="CF175" s="9"/>
      <c r="CG175" s="9"/>
      <c r="CH175" s="9"/>
    </row>
    <row r="176" spans="1:86">
      <c r="E176" s="75" t="s">
        <v>180</v>
      </c>
      <c r="AY176" s="15"/>
      <c r="BO176" s="26"/>
      <c r="BP176" s="26"/>
      <c r="BQ176" s="26"/>
    </row>
    <row r="177" spans="5:69">
      <c r="E177" s="75" t="s">
        <v>181</v>
      </c>
      <c r="AY177" s="15"/>
      <c r="BO177" s="26"/>
      <c r="BP177" s="26"/>
      <c r="BQ177" s="26"/>
    </row>
    <row r="178" spans="5:69">
      <c r="E178" s="75" t="s">
        <v>182</v>
      </c>
      <c r="AY178" s="15"/>
      <c r="BO178" s="26"/>
      <c r="BP178" s="26"/>
      <c r="BQ178" s="26"/>
    </row>
    <row r="179" spans="5:69">
      <c r="E179" s="75" t="s">
        <v>193</v>
      </c>
      <c r="AY179" s="15"/>
      <c r="BO179" s="26"/>
      <c r="BP179" s="26"/>
      <c r="BQ179" s="26"/>
    </row>
    <row r="180" spans="5:69">
      <c r="E180" s="75" t="s">
        <v>156</v>
      </c>
      <c r="AY180" s="15"/>
      <c r="BO180" s="26"/>
      <c r="BP180" s="26"/>
      <c r="BQ180" s="26"/>
    </row>
    <row r="181" spans="5:69">
      <c r="E181" s="75" t="s">
        <v>157</v>
      </c>
      <c r="AY181" s="15"/>
      <c r="BO181" s="26"/>
      <c r="BP181" s="26"/>
      <c r="BQ181" s="26"/>
    </row>
    <row r="182" spans="5:69">
      <c r="E182" s="75" t="s">
        <v>158</v>
      </c>
      <c r="AY182" s="15"/>
      <c r="BO182" s="26"/>
      <c r="BP182" s="26"/>
      <c r="BQ182" s="26"/>
    </row>
    <row r="183" spans="5:69">
      <c r="E183" s="75" t="s">
        <v>159</v>
      </c>
      <c r="AY183" s="15"/>
      <c r="BO183" s="26"/>
      <c r="BP183" s="26"/>
      <c r="BQ183" s="26"/>
    </row>
    <row r="184" spans="5:69">
      <c r="AY184" s="15"/>
      <c r="BO184" s="26"/>
      <c r="BP184" s="26"/>
      <c r="BQ184" s="26"/>
    </row>
    <row r="185" spans="5:69">
      <c r="AY185" s="15"/>
      <c r="BO185" s="26"/>
      <c r="BP185" s="26"/>
      <c r="BQ185" s="26"/>
    </row>
    <row r="186" spans="5:69">
      <c r="AY186" s="15"/>
      <c r="BO186" s="26"/>
      <c r="BP186" s="26"/>
      <c r="BQ186" s="26"/>
    </row>
    <row r="187" spans="5:69">
      <c r="AY187" s="15"/>
      <c r="BO187" s="26"/>
      <c r="BP187" s="26"/>
      <c r="BQ187" s="26"/>
    </row>
    <row r="188" spans="5:69">
      <c r="AY188" s="15"/>
      <c r="BO188" s="26"/>
      <c r="BP188" s="26"/>
      <c r="BQ188" s="26"/>
    </row>
    <row r="189" spans="5:69">
      <c r="AY189" s="15"/>
      <c r="BO189" s="26"/>
      <c r="BP189" s="26"/>
      <c r="BQ189" s="26"/>
    </row>
    <row r="190" spans="5:69">
      <c r="AY190" s="15"/>
      <c r="BO190" s="26"/>
      <c r="BP190" s="26"/>
      <c r="BQ190" s="26"/>
    </row>
    <row r="191" spans="5:69">
      <c r="AY191" s="15"/>
      <c r="BO191" s="26"/>
      <c r="BP191" s="26"/>
      <c r="BQ191" s="26"/>
    </row>
    <row r="192" spans="5:69">
      <c r="AY192" s="15"/>
      <c r="BO192" s="26"/>
      <c r="BP192" s="26"/>
      <c r="BQ192" s="26"/>
    </row>
    <row r="193" spans="51:69">
      <c r="AY193" s="15"/>
      <c r="BO193" s="26"/>
      <c r="BP193" s="26"/>
      <c r="BQ193" s="26"/>
    </row>
    <row r="194" spans="51:69">
      <c r="AY194" s="15"/>
      <c r="BO194" s="26"/>
      <c r="BP194" s="26"/>
      <c r="BQ194" s="26"/>
    </row>
    <row r="195" spans="51:69">
      <c r="AY195" s="15"/>
      <c r="BO195" s="26"/>
      <c r="BP195" s="26"/>
      <c r="BQ195" s="26"/>
    </row>
    <row r="196" spans="51:69">
      <c r="AY196" s="15"/>
      <c r="BO196" s="26"/>
      <c r="BP196" s="26"/>
      <c r="BQ196" s="26"/>
    </row>
    <row r="197" spans="51:69">
      <c r="AY197" s="15"/>
      <c r="BO197" s="26"/>
      <c r="BP197" s="26"/>
      <c r="BQ197" s="26"/>
    </row>
    <row r="198" spans="51:69">
      <c r="AY198" s="15"/>
      <c r="BO198" s="26"/>
      <c r="BP198" s="26"/>
      <c r="BQ198" s="26"/>
    </row>
    <row r="199" spans="51:69">
      <c r="AY199" s="15"/>
      <c r="BO199" s="26"/>
      <c r="BP199" s="26"/>
      <c r="BQ199" s="26"/>
    </row>
    <row r="200" spans="51:69">
      <c r="AY200" s="15"/>
      <c r="BO200" s="26"/>
      <c r="BP200" s="26"/>
      <c r="BQ200" s="26"/>
    </row>
    <row r="201" spans="51:69">
      <c r="AY201" s="15"/>
      <c r="BO201" s="26"/>
      <c r="BP201" s="26"/>
      <c r="BQ201" s="26"/>
    </row>
    <row r="202" spans="51:69">
      <c r="AY202" s="15"/>
      <c r="BO202" s="26"/>
      <c r="BP202" s="26"/>
      <c r="BQ202" s="26"/>
    </row>
    <row r="203" spans="51:69">
      <c r="AY203" s="15"/>
      <c r="BO203" s="26"/>
      <c r="BP203" s="26"/>
      <c r="BQ203" s="26"/>
    </row>
    <row r="204" spans="51:69">
      <c r="AY204" s="15"/>
      <c r="BO204" s="26"/>
      <c r="BP204" s="26"/>
      <c r="BQ204" s="26"/>
    </row>
    <row r="205" spans="51:69">
      <c r="AY205" s="15"/>
      <c r="BO205" s="26"/>
      <c r="BP205" s="26"/>
      <c r="BQ205" s="26"/>
    </row>
    <row r="206" spans="51:69">
      <c r="AY206" s="15"/>
      <c r="BO206" s="26"/>
      <c r="BP206" s="26"/>
      <c r="BQ206" s="26"/>
    </row>
    <row r="207" spans="51:69">
      <c r="AY207" s="15"/>
      <c r="BO207" s="26"/>
      <c r="BP207" s="26"/>
      <c r="BQ207" s="26"/>
    </row>
    <row r="208" spans="51:69">
      <c r="AY208" s="15"/>
      <c r="BO208" s="26"/>
      <c r="BP208" s="26"/>
      <c r="BQ208" s="26"/>
    </row>
    <row r="209" spans="51:69">
      <c r="AY209" s="15"/>
      <c r="BO209" s="26"/>
      <c r="BP209" s="26"/>
      <c r="BQ209" s="26"/>
    </row>
    <row r="210" spans="51:69">
      <c r="AY210" s="15"/>
      <c r="BO210" s="26"/>
      <c r="BP210" s="26"/>
      <c r="BQ210" s="26"/>
    </row>
    <row r="211" spans="51:69">
      <c r="AY211" s="15"/>
      <c r="BO211" s="26"/>
      <c r="BP211" s="26"/>
      <c r="BQ211" s="26"/>
    </row>
    <row r="212" spans="51:69">
      <c r="AY212" s="15"/>
      <c r="BO212" s="26"/>
      <c r="BP212" s="26"/>
      <c r="BQ212" s="26"/>
    </row>
    <row r="213" spans="51:69">
      <c r="AY213" s="15"/>
      <c r="BO213" s="26"/>
      <c r="BP213" s="26"/>
      <c r="BQ213" s="26"/>
    </row>
    <row r="214" spans="51:69">
      <c r="AY214" s="15"/>
      <c r="BO214" s="26"/>
      <c r="BP214" s="26"/>
      <c r="BQ214" s="26"/>
    </row>
    <row r="215" spans="51:69">
      <c r="AY215" s="15"/>
      <c r="BO215" s="26"/>
      <c r="BP215" s="26"/>
      <c r="BQ215" s="26"/>
    </row>
    <row r="216" spans="51:69">
      <c r="AY216" s="15"/>
      <c r="BO216" s="26"/>
      <c r="BP216" s="26"/>
      <c r="BQ216" s="26"/>
    </row>
    <row r="217" spans="51:69">
      <c r="AY217" s="15"/>
      <c r="BO217" s="26"/>
      <c r="BP217" s="26"/>
      <c r="BQ217" s="26"/>
    </row>
    <row r="218" spans="51:69">
      <c r="AY218" s="15"/>
      <c r="BO218" s="26"/>
      <c r="BP218" s="26"/>
      <c r="BQ218" s="26"/>
    </row>
    <row r="219" spans="51:69">
      <c r="AY219" s="15"/>
      <c r="BO219" s="26"/>
      <c r="BP219" s="26"/>
      <c r="BQ219" s="26"/>
    </row>
    <row r="220" spans="51:69">
      <c r="AY220" s="15"/>
      <c r="BO220" s="26"/>
      <c r="BP220" s="26"/>
      <c r="BQ220" s="26"/>
    </row>
    <row r="221" spans="51:69">
      <c r="AY221" s="15"/>
      <c r="BO221" s="26"/>
      <c r="BP221" s="26"/>
      <c r="BQ221" s="26"/>
    </row>
    <row r="222" spans="51:69">
      <c r="AY222" s="15"/>
      <c r="BO222" s="26"/>
      <c r="BP222" s="26"/>
      <c r="BQ222" s="26"/>
    </row>
    <row r="223" spans="51:69">
      <c r="AY223" s="15"/>
      <c r="BO223" s="26"/>
      <c r="BP223" s="26"/>
      <c r="BQ223" s="26"/>
    </row>
    <row r="224" spans="51:69">
      <c r="AY224" s="15"/>
      <c r="BO224" s="26"/>
      <c r="BP224" s="26"/>
      <c r="BQ224" s="26"/>
    </row>
    <row r="225" spans="51:69">
      <c r="AY225" s="15"/>
      <c r="BO225" s="26"/>
      <c r="BP225" s="26"/>
      <c r="BQ225" s="26"/>
    </row>
    <row r="226" spans="51:69">
      <c r="AY226" s="15"/>
      <c r="BO226" s="26"/>
      <c r="BP226" s="26"/>
      <c r="BQ226" s="26"/>
    </row>
    <row r="227" spans="51:69">
      <c r="AY227" s="15"/>
      <c r="BO227" s="26"/>
      <c r="BP227" s="26"/>
      <c r="BQ227" s="26"/>
    </row>
    <row r="228" spans="51:69">
      <c r="AY228" s="15"/>
      <c r="BO228" s="26"/>
      <c r="BP228" s="26"/>
      <c r="BQ228" s="26"/>
    </row>
    <row r="229" spans="51:69">
      <c r="AY229" s="15"/>
      <c r="BO229" s="26"/>
      <c r="BP229" s="26"/>
      <c r="BQ229" s="26"/>
    </row>
    <row r="230" spans="51:69">
      <c r="AY230" s="15"/>
      <c r="BO230" s="26"/>
      <c r="BP230" s="26"/>
      <c r="BQ230" s="26"/>
    </row>
    <row r="231" spans="51:69">
      <c r="AY231" s="15"/>
      <c r="BO231" s="26"/>
      <c r="BP231" s="26"/>
      <c r="BQ231" s="26"/>
    </row>
    <row r="232" spans="51:69">
      <c r="AY232" s="15"/>
      <c r="BO232" s="26"/>
      <c r="BP232" s="26"/>
      <c r="BQ232" s="26"/>
    </row>
    <row r="233" spans="51:69">
      <c r="AY233" s="15"/>
      <c r="BO233" s="26"/>
      <c r="BP233" s="26"/>
      <c r="BQ233" s="26"/>
    </row>
    <row r="234" spans="51:69">
      <c r="AY234" s="15"/>
      <c r="BO234" s="26"/>
      <c r="BP234" s="26"/>
      <c r="BQ234" s="26"/>
    </row>
    <row r="235" spans="51:69">
      <c r="AY235" s="15"/>
      <c r="BO235" s="26"/>
      <c r="BP235" s="26"/>
      <c r="BQ235" s="26"/>
    </row>
    <row r="236" spans="51:69">
      <c r="AY236" s="15"/>
      <c r="BO236" s="26"/>
      <c r="BP236" s="26"/>
      <c r="BQ236" s="26"/>
    </row>
    <row r="237" spans="51:69">
      <c r="AY237" s="15"/>
      <c r="BO237" s="26"/>
      <c r="BP237" s="26"/>
      <c r="BQ237" s="26"/>
    </row>
    <row r="238" spans="51:69">
      <c r="AY238" s="15"/>
      <c r="BO238" s="26"/>
      <c r="BP238" s="26"/>
      <c r="BQ238" s="26"/>
    </row>
    <row r="239" spans="51:69">
      <c r="AY239" s="15"/>
      <c r="BO239" s="26"/>
      <c r="BP239" s="26"/>
      <c r="BQ239" s="26"/>
    </row>
    <row r="240" spans="51:69">
      <c r="AY240" s="15"/>
      <c r="BO240" s="26"/>
      <c r="BP240" s="26"/>
      <c r="BQ240" s="26"/>
    </row>
    <row r="241" spans="51:69">
      <c r="AY241" s="15"/>
      <c r="BO241" s="26"/>
      <c r="BP241" s="26"/>
      <c r="BQ241" s="26"/>
    </row>
    <row r="242" spans="51:69">
      <c r="AY242" s="15"/>
      <c r="BO242" s="26"/>
      <c r="BP242" s="26"/>
      <c r="BQ242" s="26"/>
    </row>
    <row r="243" spans="51:69">
      <c r="AY243" s="15"/>
      <c r="BO243" s="26"/>
      <c r="BP243" s="26"/>
      <c r="BQ243" s="26"/>
    </row>
    <row r="244" spans="51:69">
      <c r="AY244" s="15"/>
      <c r="BO244" s="26"/>
      <c r="BP244" s="26"/>
      <c r="BQ244" s="26"/>
    </row>
    <row r="245" spans="51:69">
      <c r="BO245" s="26"/>
      <c r="BP245" s="26"/>
      <c r="BQ245" s="26"/>
    </row>
    <row r="246" spans="51:69">
      <c r="BO246" s="26"/>
      <c r="BP246" s="26"/>
      <c r="BQ246" s="26"/>
    </row>
    <row r="247" spans="51:69">
      <c r="BO247" s="26"/>
      <c r="BP247" s="26"/>
      <c r="BQ247" s="26"/>
    </row>
    <row r="248" spans="51:69">
      <c r="BO248" s="26"/>
      <c r="BP248" s="26"/>
      <c r="BQ248" s="26"/>
    </row>
    <row r="249" spans="51:69">
      <c r="BO249" s="26"/>
      <c r="BP249" s="26"/>
      <c r="BQ249" s="26"/>
    </row>
    <row r="250" spans="51:69">
      <c r="BO250" s="26"/>
      <c r="BP250" s="26"/>
      <c r="BQ250" s="26"/>
    </row>
    <row r="251" spans="51:69">
      <c r="BO251" s="26"/>
      <c r="BP251" s="26"/>
      <c r="BQ251" s="26"/>
    </row>
    <row r="252" spans="51:69">
      <c r="BO252" s="26"/>
      <c r="BP252" s="26"/>
      <c r="BQ252" s="26"/>
    </row>
    <row r="253" spans="51:69">
      <c r="BO253" s="26"/>
      <c r="BP253" s="26"/>
      <c r="BQ253" s="26"/>
    </row>
    <row r="254" spans="51:69">
      <c r="BO254" s="26"/>
      <c r="BP254" s="26"/>
      <c r="BQ254" s="26"/>
    </row>
    <row r="255" spans="51:69">
      <c r="BO255" s="26"/>
      <c r="BP255" s="26"/>
      <c r="BQ255" s="26"/>
    </row>
    <row r="256" spans="51:69">
      <c r="BO256" s="26"/>
      <c r="BP256" s="26"/>
      <c r="BQ256" s="26"/>
    </row>
    <row r="257" spans="67:69">
      <c r="BO257" s="26"/>
      <c r="BP257" s="26"/>
      <c r="BQ257" s="26"/>
    </row>
    <row r="258" spans="67:69">
      <c r="BO258" s="26"/>
      <c r="BP258" s="26"/>
      <c r="BQ258" s="26"/>
    </row>
    <row r="259" spans="67:69">
      <c r="BO259" s="26"/>
      <c r="BP259" s="26"/>
      <c r="BQ259" s="26"/>
    </row>
    <row r="260" spans="67:69">
      <c r="BO260" s="26"/>
      <c r="BP260" s="26"/>
      <c r="BQ260" s="26"/>
    </row>
    <row r="261" spans="67:69">
      <c r="BO261" s="26"/>
      <c r="BP261" s="26"/>
      <c r="BQ261" s="26"/>
    </row>
    <row r="262" spans="67:69">
      <c r="BO262" s="26"/>
      <c r="BP262" s="26"/>
      <c r="BQ262" s="26"/>
    </row>
    <row r="263" spans="67:69">
      <c r="BO263" s="26"/>
      <c r="BP263" s="26"/>
      <c r="BQ263" s="26"/>
    </row>
    <row r="264" spans="67:69">
      <c r="BO264" s="26"/>
      <c r="BP264" s="26"/>
      <c r="BQ264" s="26"/>
    </row>
  </sheetData>
  <mergeCells count="39">
    <mergeCell ref="F6:F9"/>
    <mergeCell ref="W8:X8"/>
    <mergeCell ref="G7:X7"/>
    <mergeCell ref="U8:V8"/>
    <mergeCell ref="O8:P8"/>
    <mergeCell ref="G6:AD6"/>
    <mergeCell ref="Q8:R8"/>
    <mergeCell ref="G8:H8"/>
    <mergeCell ref="I8:J8"/>
    <mergeCell ref="K8:L8"/>
    <mergeCell ref="M8:N8"/>
    <mergeCell ref="AE8:AF8"/>
    <mergeCell ref="AM8:AN8"/>
    <mergeCell ref="AE6:BB6"/>
    <mergeCell ref="BC6:BN6"/>
    <mergeCell ref="AQ8:AR8"/>
    <mergeCell ref="S8:T8"/>
    <mergeCell ref="AK8:AL8"/>
    <mergeCell ref="AO8:AP8"/>
    <mergeCell ref="BC7:BN7"/>
    <mergeCell ref="BO6:BQ8"/>
    <mergeCell ref="BE8:BF8"/>
    <mergeCell ref="BI8:BJ8"/>
    <mergeCell ref="BK8:BL8"/>
    <mergeCell ref="BM8:BN8"/>
    <mergeCell ref="BG8:BH8"/>
    <mergeCell ref="AS8:AT8"/>
    <mergeCell ref="Y7:AD7"/>
    <mergeCell ref="AE7:BB7"/>
    <mergeCell ref="BC8:BD8"/>
    <mergeCell ref="BA8:BB8"/>
    <mergeCell ref="Y8:Z8"/>
    <mergeCell ref="AA8:AB8"/>
    <mergeCell ref="AC8:AD8"/>
    <mergeCell ref="AW8:AX8"/>
    <mergeCell ref="AY8:AZ8"/>
    <mergeCell ref="AG8:AH8"/>
    <mergeCell ref="AI8:AJ8"/>
    <mergeCell ref="AU8:AV8"/>
  </mergeCells>
  <phoneticPr fontId="13" type="noConversion"/>
  <printOptions horizontalCentered="1" verticalCentered="1"/>
  <pageMargins left="0.55118110236220474" right="0" top="0.31496062992125984" bottom="0.27559055118110237" header="0" footer="0"/>
  <pageSetup scale="42" firstPageNumber="0" fitToHeight="0" orientation="landscape" horizontalDpi="300" verticalDpi="300" r:id="rId1"/>
  <headerFooter alignWithMargins="0"/>
  <colBreaks count="2" manualBreakCount="2">
    <brk id="30" max="181" man="1"/>
    <brk id="54" max="18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mpiedasd menores de 5 años</vt:lpstr>
      <vt:lpstr>'mpiedasd menores de 5 años'!Área_de_impresión</vt:lpstr>
      <vt:lpstr>'mpiedasd menores de 5 años'!Títulos_a_imprimir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Salud Jalisco</dc:creator>
  <cp:keywords/>
  <dc:description/>
  <cp:lastModifiedBy>Servicios de Salud Jalisco</cp:lastModifiedBy>
  <cp:revision>1</cp:revision>
  <cp:lastPrinted>2015-06-10T13:29:20Z</cp:lastPrinted>
  <dcterms:created xsi:type="dcterms:W3CDTF">2004-02-24T15:30:15Z</dcterms:created>
  <dcterms:modified xsi:type="dcterms:W3CDTF">2016-08-26T12:51:46Z</dcterms:modified>
</cp:coreProperties>
</file>